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75" windowWidth="7365" windowHeight="11820" activeTab="2"/>
  </bookViews>
  <sheets>
    <sheet name="muži A" sheetId="1" r:id="rId1"/>
    <sheet name="ženy" sheetId="2" r:id="rId2"/>
    <sheet name="veteráni " sheetId="3" r:id="rId3"/>
    <sheet name="závody veteráni" sheetId="4" r:id="rId4"/>
    <sheet name="žáci" sheetId="5" r:id="rId5"/>
  </sheets>
  <definedNames/>
  <calcPr fullCalcOnLoad="1"/>
</workbook>
</file>

<file path=xl/sharedStrings.xml><?xml version="1.0" encoding="utf-8"?>
<sst xmlns="http://schemas.openxmlformats.org/spreadsheetml/2006/main" count="3350" uniqueCount="576">
  <si>
    <t xml:space="preserve">Kategorie: </t>
  </si>
  <si>
    <t>16.8.</t>
  </si>
  <si>
    <t>Veteráni</t>
  </si>
  <si>
    <t>Body
 spolu</t>
  </si>
  <si>
    <t>Body
redukovaně</t>
  </si>
  <si>
    <t>1.</t>
  </si>
  <si>
    <t>ZÁTOPEK Jiří, 
Kotouč Štramberk</t>
  </si>
  <si>
    <t>2.</t>
  </si>
  <si>
    <t>3.</t>
  </si>
  <si>
    <t>KVITA Josef,
MK Kopřivnice</t>
  </si>
  <si>
    <t>4.</t>
  </si>
  <si>
    <t>5.</t>
  </si>
  <si>
    <t>6.</t>
  </si>
  <si>
    <t>BEDNAŘÍK Jiří, 
Mniší</t>
  </si>
  <si>
    <t>7.</t>
  </si>
  <si>
    <t>GROŠ Štefan
Foto Morava</t>
  </si>
  <si>
    <t>8.</t>
  </si>
  <si>
    <t>STRAKOŠ Jiří,
Tatra Kopřivnice</t>
  </si>
  <si>
    <t>9.</t>
  </si>
  <si>
    <t>10.</t>
  </si>
  <si>
    <t>PISKOŘ Karel,
Tichá</t>
  </si>
  <si>
    <t>11.</t>
  </si>
  <si>
    <t>FOGAŠ Pavol,
Kopřivnice</t>
  </si>
  <si>
    <t>12.</t>
  </si>
  <si>
    <t>13.</t>
  </si>
  <si>
    <t>14.</t>
  </si>
  <si>
    <t>VELIČKA Zdeněk,
SAK Ložiska Karviná</t>
  </si>
  <si>
    <t>15.</t>
  </si>
  <si>
    <t>16.</t>
  </si>
  <si>
    <t>17.</t>
  </si>
  <si>
    <t>18.</t>
  </si>
  <si>
    <t>19.</t>
  </si>
  <si>
    <t>SCHWARZ Jiří, 
Trojanovice</t>
  </si>
  <si>
    <t>20.</t>
  </si>
  <si>
    <t>21.</t>
  </si>
  <si>
    <t>22.</t>
  </si>
  <si>
    <t>23.</t>
  </si>
  <si>
    <t>24.</t>
  </si>
  <si>
    <t>25.</t>
  </si>
  <si>
    <t>HYVNAR Josef,
Tatra Kopřivnice</t>
  </si>
  <si>
    <t>26.</t>
  </si>
  <si>
    <t>27.</t>
  </si>
  <si>
    <t>NAVARA Petr, 45
MK Kopřivnice</t>
  </si>
  <si>
    <t>SMOLA Josef, 51
MKS Ostrava</t>
  </si>
  <si>
    <t>Ženy</t>
  </si>
  <si>
    <t>ŠÁDKOVÁ  Irena, 69
AC Pardubice</t>
  </si>
  <si>
    <t>HOLIŠOVÁ Zdeňka, 79
Olmp Praha</t>
  </si>
  <si>
    <t>Muži do 39 let
,,A"</t>
  </si>
  <si>
    <t>MICHNA Pavel, 75
TJ Slezan Frýdek Místek</t>
  </si>
  <si>
    <t>POP Tomáš, 71
Tufo Titan Zlín</t>
  </si>
  <si>
    <t>BITALA Václav, 77
KB Rožnov p. R.</t>
  </si>
  <si>
    <t>JURÁK Tomáš, 
Kopřivnice</t>
  </si>
  <si>
    <t>MELČÁK Tomáš, 75
MK Kopřivnice</t>
  </si>
  <si>
    <t>ŠKAPA Marek, 71
Sk Jiří team Ostrava</t>
  </si>
  <si>
    <t>HURTÍK Roman, 83
AC Nový Jičín</t>
  </si>
  <si>
    <t>TONČÍK Petr, 71
Multip N. Jičín</t>
  </si>
  <si>
    <t>27.3.</t>
  </si>
  <si>
    <t>12.4.</t>
  </si>
  <si>
    <t>16.4.</t>
  </si>
  <si>
    <t>11.5.</t>
  </si>
  <si>
    <t>2.7.</t>
  </si>
  <si>
    <t>PURKAR Richard, 76
MK Kopřivnice</t>
  </si>
  <si>
    <t>NEUWIRTH Alexandr, 55
MK Kopřivnice</t>
  </si>
  <si>
    <t>BALÁŽ Roman, 65
Balaž Extreme-team</t>
  </si>
  <si>
    <t>HANÁK Tomáš, 91
MK Kopřivnice</t>
  </si>
  <si>
    <t>HANÁK Martin, 91
MK Kopřivnice</t>
  </si>
  <si>
    <t>1.
Frenštát
Běh Papratnou</t>
  </si>
  <si>
    <t>KRSTEVOVÁ  Andrea, 85
ACP Olymp Brno</t>
  </si>
  <si>
    <t>OCZADLÁ Kristýna, 87
ACP Olymp Brno</t>
  </si>
  <si>
    <t>17.11.</t>
  </si>
  <si>
    <t>ADAMEC Zdeněk,
Miss Studénka</t>
  </si>
  <si>
    <t>KOTEK Martin, 84
SSK Vítkovice</t>
  </si>
  <si>
    <t>KELLER MICHAL, 75
MK Kopřivnice</t>
  </si>
  <si>
    <t>Počet:</t>
  </si>
  <si>
    <t>SUCHÁNEK Lukáš, 79
KHB Radegast</t>
  </si>
  <si>
    <t>VLČEK Tomáš, 80
TJ Gumárny Zubří</t>
  </si>
  <si>
    <t>VOLNÝ Petr, 79
TJ Gumárny Zubří</t>
  </si>
  <si>
    <t>CHÝLEK Patrik, 73
Tichá Auto Havel</t>
  </si>
  <si>
    <t>CMOL Martin, 79
TJ Gumárny Zubří</t>
  </si>
  <si>
    <t>Alexandr NEUWIRTH</t>
  </si>
  <si>
    <t>M50</t>
  </si>
  <si>
    <t>MK Kopřivnice</t>
  </si>
  <si>
    <t>Jiří BEDNAŘÍK</t>
  </si>
  <si>
    <t>M60</t>
  </si>
  <si>
    <t>Mniší</t>
  </si>
  <si>
    <t>Roman BALÁŽ</t>
  </si>
  <si>
    <t>M40</t>
  </si>
  <si>
    <t>Baláž Extreme Team Ostrava</t>
  </si>
  <si>
    <t>Petr JELÍNEK</t>
  </si>
  <si>
    <t>Karel PISKOŘ</t>
  </si>
  <si>
    <t>M65</t>
  </si>
  <si>
    <t>PJR Frenštát p/R</t>
  </si>
  <si>
    <t>Oldřich MINÁŘ</t>
  </si>
  <si>
    <t>Hodslavice</t>
  </si>
  <si>
    <t>Štefan GROŠ</t>
  </si>
  <si>
    <t>Frenštát p/R</t>
  </si>
  <si>
    <t>Zbyněk HARABIŠ</t>
  </si>
  <si>
    <t>Evžen MINÁŘ</t>
  </si>
  <si>
    <t>M45</t>
  </si>
  <si>
    <t>Michal BŘESKÝ</t>
  </si>
  <si>
    <t>Bohumír DOBIÁŠ</t>
  </si>
  <si>
    <t>BĚH PAPRATNOU - 26.3. 2006</t>
  </si>
  <si>
    <t>Body 
LBL</t>
  </si>
  <si>
    <t>Body
koef.</t>
  </si>
  <si>
    <t>FEILHAUEROVÁ Jana, 73
Sparta Praha</t>
  </si>
  <si>
    <t>DOBIÁŠ Bohumír, 43
PJR Frenštát</t>
  </si>
  <si>
    <t>MINÁŘ Evžen, 59 
Hodslavice</t>
  </si>
  <si>
    <t>MINÁŘ Oldřich, 63
Hodslavice</t>
  </si>
  <si>
    <t>BŘESKÝ Michal, 65
Frenštát</t>
  </si>
  <si>
    <t>NEUWIRTH Alexandr</t>
  </si>
  <si>
    <t>ZÁTOPEK Jiří</t>
  </si>
  <si>
    <t>X- AIR Ostrava</t>
  </si>
  <si>
    <t>KVITA Josef</t>
  </si>
  <si>
    <t>SCHWARZ Jiří</t>
  </si>
  <si>
    <t>Frenštát p. R.</t>
  </si>
  <si>
    <t>JELÍNEK Petr</t>
  </si>
  <si>
    <t>MINÁŘ Oldřich</t>
  </si>
  <si>
    <t>GROŠ Stefan</t>
  </si>
  <si>
    <t>NAVARA Petr</t>
  </si>
  <si>
    <t>M55</t>
  </si>
  <si>
    <t>MIKO Aleš, 84
AK ASSK Vítkovice</t>
  </si>
  <si>
    <t>MALÍK Lukáš, 83
Kopřivnice</t>
  </si>
  <si>
    <t>Neuwirth Alexandr</t>
  </si>
  <si>
    <t>Strakoš Jiří</t>
  </si>
  <si>
    <t>TATRA Kopřivnice</t>
  </si>
  <si>
    <t>Kvita Josef</t>
  </si>
  <si>
    <t>Velička Zdeněk</t>
  </si>
  <si>
    <t>X-AIR Ostrava</t>
  </si>
  <si>
    <t>Bednařík Jiří</t>
  </si>
  <si>
    <t>Baláž Roman</t>
  </si>
  <si>
    <t>Baláž Extreme-Team Ostrava</t>
  </si>
  <si>
    <t>Zátopek Jiří</t>
  </si>
  <si>
    <t>Štramberk</t>
  </si>
  <si>
    <t>Petráš Rostislav</t>
  </si>
  <si>
    <t>Rekr. běh Štramberk</t>
  </si>
  <si>
    <t>Fogaš Pavol</t>
  </si>
  <si>
    <t>Minář Oldřich</t>
  </si>
  <si>
    <t>Adamec Zdeněk</t>
  </si>
  <si>
    <t>MISS Studénka</t>
  </si>
  <si>
    <t>Smola Josef</t>
  </si>
  <si>
    <t>MKS Ostrava</t>
  </si>
  <si>
    <t>Kubín Vladimír</t>
  </si>
  <si>
    <t>Kopřivnice</t>
  </si>
  <si>
    <t>Vinklárek Jiří</t>
  </si>
  <si>
    <t>TJ Rožnov</t>
  </si>
  <si>
    <t>Navara Petr</t>
  </si>
  <si>
    <t>Šimek Štefan</t>
  </si>
  <si>
    <t>Sokol Mořice</t>
  </si>
  <si>
    <t>Neradil Jiří</t>
  </si>
  <si>
    <t>Frenštát</t>
  </si>
  <si>
    <t>Antoš Jakub</t>
  </si>
  <si>
    <t>UNI Brno</t>
  </si>
  <si>
    <t>Hyvnar Josef</t>
  </si>
  <si>
    <t>Štramberská desítka - 22.4.2006</t>
  </si>
  <si>
    <t>PETRÁŠ Rostislav, 65
Štramberk</t>
  </si>
  <si>
    <t>KUBÍN Vladimír, 62
Kopřivnice</t>
  </si>
  <si>
    <t>VINKLÁREK Jiří, 61
Rožnov</t>
  </si>
  <si>
    <t>ŠIMEK Štefan, 56
Sokol Mořice</t>
  </si>
  <si>
    <t>NERADIL Jiří, 49
Frenštát</t>
  </si>
  <si>
    <t>ANTOŠ Jakub, 64
UNI Brno</t>
  </si>
  <si>
    <t>*</t>
  </si>
  <si>
    <t>JELÍNEK Petr,
MK Kopřivnice</t>
  </si>
  <si>
    <t>28.</t>
  </si>
  <si>
    <t>Zátopkova pětka - 10.5.2006</t>
  </si>
  <si>
    <t>FOGAŠ Pavol</t>
  </si>
  <si>
    <t>HYVNAR Josef</t>
  </si>
  <si>
    <t>29.</t>
  </si>
  <si>
    <t>30.</t>
  </si>
  <si>
    <t>31.</t>
  </si>
  <si>
    <t>ŠÁDEK Robert, 70
MK Kopřivnice</t>
  </si>
  <si>
    <t>TRÁVNÍČEK Rostislav, 68
Frýdek Místek</t>
  </si>
  <si>
    <t>JANČÁK Tomáš, 95
Frenštát p. R.</t>
  </si>
  <si>
    <t>OTT Radovan, 73
Frenštát p. R</t>
  </si>
  <si>
    <t>MIČKA Adam, 91
Frenštát p. R.</t>
  </si>
  <si>
    <t>JANČÁK Tomáš, 95
 Frenštát p. R</t>
  </si>
  <si>
    <t>GROŠ Jakub, 95
Frenštát p. R</t>
  </si>
  <si>
    <t>26.8.</t>
  </si>
  <si>
    <t>13.9.</t>
  </si>
  <si>
    <t>16.9.</t>
  </si>
  <si>
    <t>23.9.</t>
  </si>
  <si>
    <t>13.10.</t>
  </si>
  <si>
    <t>15.10.</t>
  </si>
  <si>
    <t>2.
Běh do vrchu 
Kopřivnice</t>
  </si>
  <si>
    <t>3.
Štramberská
desítka</t>
  </si>
  <si>
    <t>4.
Zátopkova
pětka</t>
  </si>
  <si>
    <t>5.
Letní test
Frenštát p.R.</t>
  </si>
  <si>
    <t>6.
Běh Hukvaldskou
oborou</t>
  </si>
  <si>
    <t>7.
Rekovická trojka</t>
  </si>
  <si>
    <t>8.
Pustevny nahoru a dolu</t>
  </si>
  <si>
    <t xml:space="preserve">
9.
Běh rodným krajem 
E. Zátopka</t>
  </si>
  <si>
    <t>10.
Běh městem Val.Mez.</t>
  </si>
  <si>
    <t>11.
Podzimní pětka
Frenštát p. R.</t>
  </si>
  <si>
    <t>12.
Podzimní běh točnou</t>
  </si>
  <si>
    <t>13.
Kolem Libotína</t>
  </si>
  <si>
    <t>BĚH DO VRCHU - 12.4.2006</t>
  </si>
  <si>
    <t>Letní test - 2.7.2006</t>
  </si>
  <si>
    <t>BEDNAŘÍK Jiří</t>
  </si>
  <si>
    <t>Frenštát p.R</t>
  </si>
  <si>
    <t>BALÁŽ Roman</t>
  </si>
  <si>
    <t>Ostrava</t>
  </si>
  <si>
    <t>Příbor</t>
  </si>
  <si>
    <t>RECHTENBERG Karel</t>
  </si>
  <si>
    <t>Frýdlant n.O</t>
  </si>
  <si>
    <t>Běh Oborou - 16.8.2006</t>
  </si>
  <si>
    <t xml:space="preserve">Holec František </t>
  </si>
  <si>
    <t>Slezan FM</t>
  </si>
  <si>
    <t>Kravčik Karel </t>
  </si>
  <si>
    <t>SAK Ložiska Karviná</t>
  </si>
  <si>
    <t>X AIR Ostrava</t>
  </si>
  <si>
    <t>Tatra Kopřivnice</t>
  </si>
  <si>
    <t>MK Kopřivnice  </t>
  </si>
  <si>
    <t>Švihel Miroslav</t>
  </si>
  <si>
    <t>BS Slopné</t>
  </si>
  <si>
    <t>Baláž Extreme team OV</t>
  </si>
  <si>
    <t>Kotek Miroslav </t>
  </si>
  <si>
    <t>Pavelka Václav</t>
  </si>
  <si>
    <t xml:space="preserve">Kašpar OV </t>
  </si>
  <si>
    <t>Jelínek Petr</t>
  </si>
  <si>
    <t>Novák Jiří</t>
  </si>
  <si>
    <t>Denver USA </t>
  </si>
  <si>
    <t>Štyndl Miroslav</t>
  </si>
  <si>
    <t>Atletika Polička</t>
  </si>
  <si>
    <t>Najdek Bohumír</t>
  </si>
  <si>
    <t>Racing Olešná</t>
  </si>
  <si>
    <t>Groš Štefan</t>
  </si>
  <si>
    <t>Zikeš František </t>
  </si>
  <si>
    <t>M75</t>
  </si>
  <si>
    <t>Slezan FM </t>
  </si>
  <si>
    <t>Dvorský Ladislav</t>
  </si>
  <si>
    <t>Ostrava </t>
  </si>
  <si>
    <t>Rinka Erich</t>
  </si>
  <si>
    <t>BK Kravaře </t>
  </si>
  <si>
    <t>Dvořák Ladislav</t>
  </si>
  <si>
    <t>BKO Ostrava Dubina</t>
  </si>
  <si>
    <t>Hyvnar Josef </t>
  </si>
  <si>
    <t>Švrček Jiří </t>
  </si>
  <si>
    <t>HAROKOVÁ Hana, 77
 ACP Olymp Brno</t>
  </si>
  <si>
    <t>ŠOKALOVÁ Ludmila, 56
TJ Slezan FM</t>
  </si>
  <si>
    <t>GLOFČÍKOVÁ Marie, 55
SBK Wiki Kyjov</t>
  </si>
  <si>
    <t>KOHÚTOVÁ Veronika, 89
Orlová</t>
  </si>
  <si>
    <t>32.</t>
  </si>
  <si>
    <t>33.</t>
  </si>
  <si>
    <t>34.</t>
  </si>
  <si>
    <t>35.</t>
  </si>
  <si>
    <t>36.</t>
  </si>
  <si>
    <t>ŽABÍČEK Václav, 67
SK Hranice</t>
  </si>
  <si>
    <t>VARSÁNYI Mario, 73
SAK Ložiska Karviná</t>
  </si>
  <si>
    <t>MIELEC Jaromír, 69
Fiza Ostrava</t>
  </si>
  <si>
    <t>37.</t>
  </si>
  <si>
    <t>38.</t>
  </si>
  <si>
    <t>39.</t>
  </si>
  <si>
    <t>40.</t>
  </si>
  <si>
    <t>MAN Jan, 74
Hůrka</t>
  </si>
  <si>
    <t>SVĚCHOTA Michal, 72
SKOB Ostrava</t>
  </si>
  <si>
    <t>VÁCLAVÍK Michael, 76
Ostrava</t>
  </si>
  <si>
    <t>KRYŠKE René, 76
Kopřivnice</t>
  </si>
  <si>
    <t>HOLEC František, 46
TJ Slezan FM</t>
  </si>
  <si>
    <t>KRAVČÍK Karel, 56
SAK Ložiská Karviná</t>
  </si>
  <si>
    <t>ŠVIHEL Miroslav, 58
BS Slopné</t>
  </si>
  <si>
    <t>KOTEK Miroslav, 60
MK Kopřivnice</t>
  </si>
  <si>
    <t>PAVELKA Václav, 46
Kašpar OV</t>
  </si>
  <si>
    <t>NOVÁK Jiří, 59
Denver USA</t>
  </si>
  <si>
    <t>ŠTYNDL Miroslav, 57
Atletika Polička</t>
  </si>
  <si>
    <t>NAJDEK Bohumír, 55
Racing Olešná</t>
  </si>
  <si>
    <t>DVORSKÝ Ladislav, 65
Ostrava</t>
  </si>
  <si>
    <t>RINKA Erich, 54
BK Kravaře</t>
  </si>
  <si>
    <t>DVOŘÁK Ladislav, 62
BKO Ostrava Dubina</t>
  </si>
  <si>
    <t>41.</t>
  </si>
  <si>
    <t>42.</t>
  </si>
  <si>
    <t>ŠAMÁNEK Petr, 69
Zbrojovka Vsetín</t>
  </si>
  <si>
    <t>POLÁCH Zdeněk, 68
Sokol Frenštát p. R.</t>
  </si>
  <si>
    <t>POLÁCH Zdeněk, nejml. 96
Sokol Frenštát p. R.</t>
  </si>
  <si>
    <t>POLÁCH Adam, 98
Sokol Frenštát p. R.</t>
  </si>
  <si>
    <t>HLAVÁČOVÁ Markéta, 91
Frenštát p. R.</t>
  </si>
  <si>
    <t>POLÁCHOVÁ Eva, 77
Sokol Frenštát p. R.</t>
  </si>
  <si>
    <t>Žáci
do 15 let</t>
  </si>
  <si>
    <t>BLAŽKOVÁ Tereza, 94
Frenštát p. R.</t>
  </si>
  <si>
    <t>SVOBODA Lukáš, 92
Sokol Frenštát p. R.</t>
  </si>
  <si>
    <t>SLOVÁK Pavel, 91
 Frenštát p. R.</t>
  </si>
  <si>
    <t>SOUDIL Adam, 01
Frenštát p. R.</t>
  </si>
  <si>
    <t>POLÁCH Ondřej, 01
Sokol Frenštát p. R.</t>
  </si>
  <si>
    <t>SCHINDLER Dominik, 02
Frenštát p. R.</t>
  </si>
  <si>
    <t>PJR Frenštát p.R</t>
  </si>
  <si>
    <t>MACÍČEK Miroslav</t>
  </si>
  <si>
    <t>Brose Kopřivnice</t>
  </si>
  <si>
    <t>PŘÍVĚTIVÝ Miroslav</t>
  </si>
  <si>
    <t>KHB Radegast</t>
  </si>
  <si>
    <t>BŘESKÝ Michal</t>
  </si>
  <si>
    <t>Rekovická trojka - 26.8.2006</t>
  </si>
  <si>
    <t>MACÍČEK Miroslav, 61
Brose Kopřivnice</t>
  </si>
  <si>
    <t>PŘÍVĚTIVÝ Miroslav, 53
KHB Radegast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</si>
  <si>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</si>
  <si>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</si>
  <si>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</si>
  <si>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</si>
  <si>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</si>
  <si>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</si>
  <si>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</si>
  <si>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</si>
  <si>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</si>
  <si>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</si>
  <si>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</si>
  <si>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FRÝDL Tomáš, 83
VŠB TU Ostrava</t>
  </si>
  <si>
    <t>FILIPEC Petr, 84
TJ Frenštát</t>
  </si>
  <si>
    <t>FENCL Petr, 69
Pardubice</t>
  </si>
  <si>
    <t>BILL Josef, 73
Frenštát p. R.</t>
  </si>
  <si>
    <t>VLČOVSKÁ Marte, 76
AC Pardubice</t>
  </si>
  <si>
    <t>VRÁGOVÁ Anežka, 91
Rožnov p. R.</t>
  </si>
  <si>
    <t>WEISOVÁ Zuzana, 87
Gum. Zubří</t>
  </si>
  <si>
    <t>BRYKNAR Radek, 95
TJ Fenštát</t>
  </si>
  <si>
    <t>ŠTÁBL Filip, 95
TJ Frenštát</t>
  </si>
  <si>
    <t>SK Skialpin</t>
  </si>
  <si>
    <t>JALŮVKOVÁ Michaela, 93
TJ Frenštát</t>
  </si>
  <si>
    <t>MARKOVÁ Adéla, 93
TJ Frenštát</t>
  </si>
  <si>
    <t>BODNÁROVÁ Lucie, 93
TJ Frenštát</t>
  </si>
  <si>
    <t>TOMÍČKOVÁ Barbora, 95
TJ Frenštát</t>
  </si>
  <si>
    <t>MLYNÁŘOVÁ Gábina, 94
TJ Frenštát</t>
  </si>
  <si>
    <t>ADAMČÍKOVÁ Johana, 94
TJ Frenštát</t>
  </si>
  <si>
    <t>MIKESKOVÁ Tereza, 94
TJ Frenštát</t>
  </si>
  <si>
    <t>BORDOVSKÁ Marie, 92
TJ Frenštát</t>
  </si>
  <si>
    <t>MARKOVÁ Martina, 92
TJ Frenštát</t>
  </si>
  <si>
    <t>JALŮVKOVÁ Markéta, 99
TJ Frenštát</t>
  </si>
  <si>
    <t>Schwarz Jiří</t>
  </si>
  <si>
    <t>PJR Frenštát p.R.</t>
  </si>
  <si>
    <t>Vrága Zdeněk</t>
  </si>
  <si>
    <t>Rožnov p.R.</t>
  </si>
  <si>
    <t>Baláž Extreme Team</t>
  </si>
  <si>
    <t>Harabiš Zbyněk</t>
  </si>
  <si>
    <t>Frenštát p.R.</t>
  </si>
  <si>
    <t>Břeský Michal</t>
  </si>
  <si>
    <t>Štěrba Vladimír</t>
  </si>
  <si>
    <t>Gaman Jaroslav</t>
  </si>
  <si>
    <t>M70</t>
  </si>
  <si>
    <t>Avanti Havířov</t>
  </si>
  <si>
    <t>Volný Jaromír</t>
  </si>
  <si>
    <t>Varana Pavel</t>
  </si>
  <si>
    <t>Pustevny nahoru a dolů - 13.9.2006</t>
  </si>
  <si>
    <t>VRÁGA Zdeněk, 58
Rožnov p. R.</t>
  </si>
  <si>
    <t>ŠTĚRBA Vladimír, 47
SK Skialpin</t>
  </si>
  <si>
    <t>GAMAN Jaroslav, 35
Havířov</t>
  </si>
  <si>
    <t>VOLNÝ Jaromír, 35
PJR Frenštát</t>
  </si>
  <si>
    <t>VARANA Pavel, 45
MK Kopřivnice</t>
  </si>
  <si>
    <t>DZIUBA Bohdan, 72
JM Demolex Baedejov</t>
  </si>
  <si>
    <t>ONDRÁČEK Tomáš, 77
VSK Univerzita Brno</t>
  </si>
  <si>
    <t>PREŠNAJDER Peter, 68
Grafobal Skalica</t>
  </si>
  <si>
    <t>REXA Martin, 79
Author Tufo</t>
  </si>
  <si>
    <t>JURČÍK Ján, 68
KKM Čadca</t>
  </si>
  <si>
    <t>54.</t>
  </si>
  <si>
    <t>55.</t>
  </si>
  <si>
    <t>56.</t>
  </si>
  <si>
    <t>57.</t>
  </si>
  <si>
    <t>58.</t>
  </si>
  <si>
    <t>59.</t>
  </si>
  <si>
    <t>60.</t>
  </si>
  <si>
    <t>NEUGEBAUER Erich, 68
SAK Ložiska Karviná</t>
  </si>
  <si>
    <t>NAPORA Lukasz, 85
Pol.</t>
  </si>
  <si>
    <t>FERDYGALA Lukasz, 85
Pol.</t>
  </si>
  <si>
    <t>KOT Bartolomiej, 85
Pol.</t>
  </si>
  <si>
    <t>NAVAŘÍK Martin, 82
X-AIR Ostrava</t>
  </si>
  <si>
    <t>ZÁTOPEK Stanislav, 72
Nový Jičín</t>
  </si>
  <si>
    <t>GOLÁŇ Josef, 77
Rožnov p. R.</t>
  </si>
  <si>
    <t>RÝDL Pavel, 67
xxx</t>
  </si>
  <si>
    <t>KLIMEŠOVÁ Jana, 70
VŠ Praha</t>
  </si>
  <si>
    <t>BALOŠÁKOVÁ Anna, 61
Čadca</t>
  </si>
  <si>
    <t>PAŠTĚKOVÁ Jana, 75
Autor Zlín</t>
  </si>
  <si>
    <t>GATTOBIGIO Simona, 74
Castiglione ITA</t>
  </si>
  <si>
    <t>ZEMANOVÁ Dagmar, 77
Treged team</t>
  </si>
  <si>
    <t>LANGUMIER Ctherine, 53
Treppes FRA</t>
  </si>
  <si>
    <t>TVRDÁ Zdeňka, 56
Chropyně</t>
  </si>
  <si>
    <t>PŘÍVĚTIVÁ Svatava, 64
KHB Radegast</t>
  </si>
  <si>
    <t>EKO-Instav Žiwec</t>
  </si>
  <si>
    <t>LRS Vyškov</t>
  </si>
  <si>
    <t>KKM Čadca</t>
  </si>
  <si>
    <t>Slezan Frýdek-Místek</t>
  </si>
  <si>
    <t>BK SAK Ložiska Karviná</t>
  </si>
  <si>
    <t>BS Slopne</t>
  </si>
  <si>
    <t>Železná studnička, Bratislava</t>
  </si>
  <si>
    <t>SBK WIKY Kyjov</t>
  </si>
  <si>
    <t>Vlkoš</t>
  </si>
  <si>
    <t>RekrBěh Štramberk-Nový Jičín a zpět</t>
  </si>
  <si>
    <t>BBS Bratislava</t>
  </si>
  <si>
    <t>TJ Rožnov pod Radhoštěm</t>
  </si>
  <si>
    <t>partnerské město</t>
  </si>
  <si>
    <t>TJ Rožnov p.Radhoštěm</t>
  </si>
  <si>
    <t>Barbořák</t>
  </si>
  <si>
    <t>TJ Liga stovkařů Olomouc</t>
  </si>
  <si>
    <t>Pollak</t>
  </si>
  <si>
    <t>Link</t>
  </si>
  <si>
    <t>Rožnov p.Radhoštěm</t>
  </si>
  <si>
    <t>Kunc</t>
  </si>
  <si>
    <t>Gaman</t>
  </si>
  <si>
    <t>Havířov</t>
  </si>
  <si>
    <t>Desrues</t>
  </si>
  <si>
    <t>partnerskké město</t>
  </si>
  <si>
    <t>Zikeš</t>
  </si>
  <si>
    <t>Talaš</t>
  </si>
  <si>
    <t>SKD Otrokovice</t>
  </si>
  <si>
    <t>Rechtenberg</t>
  </si>
  <si>
    <t>Pohorská jednota Radhošť</t>
  </si>
  <si>
    <t>Kupec</t>
  </si>
  <si>
    <t>Liga 100 Zlín</t>
  </si>
  <si>
    <t>Gončár</t>
  </si>
  <si>
    <t>VA Vyškov</t>
  </si>
  <si>
    <t>Stroka</t>
  </si>
  <si>
    <t>Rubio</t>
  </si>
  <si>
    <t>partnerské  město</t>
  </si>
  <si>
    <t>Volný</t>
  </si>
  <si>
    <t>PJR Frenštát p.Radhoštěm</t>
  </si>
  <si>
    <t>Kubín</t>
  </si>
  <si>
    <t>Horzinka</t>
  </si>
  <si>
    <t>Ostrava - Zábřeh</t>
  </si>
  <si>
    <t>Hošek</t>
  </si>
  <si>
    <t>Praha</t>
  </si>
  <si>
    <t>Smola</t>
  </si>
  <si>
    <t>MK SEITL Ostrava</t>
  </si>
  <si>
    <t>Velkoborský</t>
  </si>
  <si>
    <t>AC Ostrava</t>
  </si>
  <si>
    <t>Pečenka</t>
  </si>
  <si>
    <t>Mochnacký</t>
  </si>
  <si>
    <t>JM Demolex Bardějov</t>
  </si>
  <si>
    <t>Jelínek</t>
  </si>
  <si>
    <t>Švrček</t>
  </si>
  <si>
    <t>ENGLIŠ</t>
  </si>
  <si>
    <t>CVK Opava</t>
  </si>
  <si>
    <t>Lodovichi</t>
  </si>
  <si>
    <t>Podivinský</t>
  </si>
  <si>
    <t>Zejda</t>
  </si>
  <si>
    <t>Moravská Slavia Brno</t>
  </si>
  <si>
    <t>Bardoň</t>
  </si>
  <si>
    <t>MK Seitl</t>
  </si>
  <si>
    <t>Michalik</t>
  </si>
  <si>
    <t>AK Žilina</t>
  </si>
  <si>
    <t>Bednár</t>
  </si>
  <si>
    <t>KMB Žilina</t>
  </si>
  <si>
    <t>Hývnar</t>
  </si>
  <si>
    <t>Čapoš</t>
  </si>
  <si>
    <t>Piešťany</t>
  </si>
  <si>
    <t>Místecký</t>
  </si>
  <si>
    <t>TJ Sokol Bynina</t>
  </si>
  <si>
    <t>Fusik</t>
  </si>
  <si>
    <t>Dvorský</t>
  </si>
  <si>
    <t>Marko</t>
  </si>
  <si>
    <t>Strakoš</t>
  </si>
  <si>
    <t>SMSS Nový Jičín</t>
  </si>
  <si>
    <t>Pach</t>
  </si>
  <si>
    <t>Gabriel</t>
  </si>
  <si>
    <t>Ski klub Chřiby</t>
  </si>
  <si>
    <t>Běh rodným krajem Emila Zátopka - 18.9.2006</t>
  </si>
  <si>
    <t>Jasek Tadeusz, 51
Žiwec</t>
  </si>
  <si>
    <t>Jasek Tadeusz</t>
  </si>
  <si>
    <t>Kudlička Svatopluk</t>
  </si>
  <si>
    <t>Neuwirth Alexander</t>
  </si>
  <si>
    <t>Šuška Anton</t>
  </si>
  <si>
    <t>Holec František</t>
  </si>
  <si>
    <t>Kravčík Karel</t>
  </si>
  <si>
    <t>ČOTOV Ivan</t>
  </si>
  <si>
    <t>Lubná</t>
  </si>
  <si>
    <t>Novák Viliam</t>
  </si>
  <si>
    <t>Slivka Miloš</t>
  </si>
  <si>
    <t>Nenička Pavel</t>
  </si>
  <si>
    <t>Štekauer Ján</t>
  </si>
  <si>
    <t>Vinklarek Jiří</t>
  </si>
  <si>
    <t>Zakrouf Mabrouk</t>
  </si>
  <si>
    <t>Zeman Vladimír</t>
  </si>
  <si>
    <t>Šnevajs Radomír</t>
  </si>
  <si>
    <t>ČOTOV Ivan, 66
Lubná</t>
  </si>
  <si>
    <t>KUDLIČKA Svatopluk, 50
Vyškov</t>
  </si>
  <si>
    <t>ŠUŠKA Anton, 57
KKM Čadca</t>
  </si>
  <si>
    <t>NOVÁK Viliam, 42
Bratislava</t>
  </si>
  <si>
    <t>SLIVKA Miloš, 57
Kyjov</t>
  </si>
  <si>
    <t>ZEMAN Vladimír, 56
Rožnov p. R.</t>
  </si>
  <si>
    <t>Běh městem Valašské Meziříčí - 23.9.2006</t>
  </si>
  <si>
    <t>OÚ Milotice</t>
  </si>
  <si>
    <t>SC  MARATHON  PLZEŇ</t>
  </si>
  <si>
    <t>SKP SNOWPARADISE Čadca</t>
  </si>
  <si>
    <t>Baláž EXTREME-TEAM Ostrava</t>
  </si>
  <si>
    <t>Kadlec Petr</t>
  </si>
  <si>
    <t>Šroubek Vlastimil</t>
  </si>
  <si>
    <t>Balošák Vladimír</t>
  </si>
  <si>
    <t>Vrobel Miroslav</t>
  </si>
  <si>
    <t>Aulak Marian</t>
  </si>
  <si>
    <t>Trappes, FRA</t>
  </si>
  <si>
    <t>61.</t>
  </si>
  <si>
    <t>62.</t>
  </si>
  <si>
    <t>63.</t>
  </si>
  <si>
    <t>64.</t>
  </si>
  <si>
    <t>KADLEC Petr, 65
Milotice</t>
  </si>
  <si>
    <t>ŠROUBEK Vlastimil, 61
Plzeˇň</t>
  </si>
  <si>
    <t>BALOŠÁK Vladimír, 59
Čadca</t>
  </si>
  <si>
    <t>VROBEL Miroslav, 61
xxx</t>
  </si>
  <si>
    <t>AULAK Marian, 61
Trappes, FRA</t>
  </si>
  <si>
    <t>Čotov  Ivan</t>
  </si>
  <si>
    <t>TJ Slezan Frýdek-M</t>
  </si>
  <si>
    <t>Václav Filip</t>
  </si>
  <si>
    <t>AK ASICS Kroměříž</t>
  </si>
  <si>
    <t>Holický Milan</t>
  </si>
  <si>
    <t>Brno</t>
  </si>
  <si>
    <t>Husár Ferdinand</t>
  </si>
  <si>
    <t>Trenčín</t>
  </si>
  <si>
    <t>Škrabánek Alois</t>
  </si>
  <si>
    <t>VIVA Zlín</t>
  </si>
  <si>
    <t>B.S.Slopné</t>
  </si>
  <si>
    <t>TJ Rožnov pR</t>
  </si>
  <si>
    <t>ASPV Rožnov pR</t>
  </si>
  <si>
    <t>AVANTI Havířov</t>
  </si>
  <si>
    <t>Rechtenberg Karel</t>
  </si>
  <si>
    <t>PJR Frenštát</t>
  </si>
  <si>
    <t>Holý Václav</t>
  </si>
  <si>
    <t>TJ Liga 100 Praha</t>
  </si>
  <si>
    <t>Knebl Vladislav</t>
  </si>
  <si>
    <t>TOMA Otrovice</t>
  </si>
  <si>
    <t>Tkadleček Josef</t>
  </si>
  <si>
    <t>Místecký Eduard</t>
  </si>
  <si>
    <t>65.</t>
  </si>
  <si>
    <t>66.</t>
  </si>
  <si>
    <t>67.</t>
  </si>
  <si>
    <t>68.</t>
  </si>
  <si>
    <t>69.</t>
  </si>
  <si>
    <t>VÁCLAV Filip, 60
AK Kromeříž</t>
  </si>
  <si>
    <t>HOLICKÝ Milan, 65
Brno</t>
  </si>
  <si>
    <t>HUSÁR Ferdinand, 44
Trenčín</t>
  </si>
  <si>
    <t>ŠKRABÁNEK  Alois,52
Zlín</t>
  </si>
  <si>
    <t>HOLÝ Václav, 41
Praha</t>
  </si>
  <si>
    <t>KNEBL Vladislav, 35
Otrokovice</t>
  </si>
  <si>
    <t>KRIŽÁK Ján,70
Grafobal skalica</t>
  </si>
  <si>
    <t>STEINER Tomáš, 86
Brno</t>
  </si>
  <si>
    <t>ŽALUDEK Vladislav, 77
Praha</t>
  </si>
  <si>
    <t>VELIČKA Aleš, 73
X-AIR Ostrava</t>
  </si>
  <si>
    <t>BEDNARZ Libor, 80
X-AIR Ostrava</t>
  </si>
  <si>
    <t>HABUDA Pavel, 83
Val. Mez.</t>
  </si>
  <si>
    <t>ROSINA Roman, 74
Púchov</t>
  </si>
  <si>
    <t>BLAŽEK Miroslav, 86
Gumárny Zubří</t>
  </si>
  <si>
    <t>PŮST Karel, 71
xxx</t>
  </si>
  <si>
    <t>JIŘÍČKOVÁ Lenka, 83
AHA Vyškov</t>
  </si>
  <si>
    <t>HYNŠTOVÁ Marie, 57
AHA Vyškov</t>
  </si>
  <si>
    <t>HOLICKÁ Alena, 66
Brno</t>
  </si>
  <si>
    <t>ŽABÍČEK  Václav, 93
Rořnov p. R.</t>
  </si>
  <si>
    <t>HOLICKÁ Martina, 93
Brno</t>
  </si>
  <si>
    <t>70.</t>
  </si>
  <si>
    <t>REPAŇ Pavel, 
X-AIR Ostrava</t>
  </si>
  <si>
    <t>KOTEK Miroslav</t>
  </si>
  <si>
    <t>PJR Frenštát p. R.</t>
  </si>
  <si>
    <t>Podzimní běh Točnou - 15.10.2006</t>
  </si>
  <si>
    <t>RECHTENBERG Karel, 47
PJR Frenštát p. R.</t>
  </si>
  <si>
    <t>9.
Běh městem Val.Mez.</t>
  </si>
  <si>
    <t>10.
Podzimní pětka
Frenštát p. R.</t>
  </si>
  <si>
    <t>11.
Podzimní běh točnou</t>
  </si>
  <si>
    <t>12.
Kolem Libotína</t>
  </si>
  <si>
    <t>Žákyně
do 15 let</t>
  </si>
  <si>
    <t>ADAMOVSKÁ , 74
Havířov</t>
  </si>
  <si>
    <t>71.</t>
  </si>
  <si>
    <t>SKÝPALA Karel, 69
Frenštát p. R.</t>
  </si>
  <si>
    <t>Jiří ZÁTOPEK</t>
  </si>
  <si>
    <t>X - air Ostrava</t>
  </si>
  <si>
    <t>Josef KVITA</t>
  </si>
  <si>
    <t>Zdeněk VRÁGA</t>
  </si>
  <si>
    <t>Rožnov p/R</t>
  </si>
  <si>
    <t>Karel RECHTENBERG</t>
  </si>
  <si>
    <t>Frýdlant n/O</t>
  </si>
  <si>
    <t>Podzimní pětka - 13.10.2006</t>
  </si>
  <si>
    <t>FABIÁN Ondřej, 79
Petřvald</t>
  </si>
  <si>
    <t>KRKOŠKA Michal, 87-JUNIOR
AC Nový Jičín</t>
  </si>
  <si>
    <t>AMBROS Jakub, 87-JUNIOR
Rožnov p. R.</t>
  </si>
  <si>
    <t>SOPUCH Petr, 89-JUNIOR
MK Kopřivnice</t>
  </si>
  <si>
    <t>VRAGA Filip, 88-JUNIOR
Rožnov</t>
  </si>
  <si>
    <t>BAJZA Jakub, 90-JUNIOR
AK Kroměříž</t>
  </si>
  <si>
    <t>HANÁK Tomáš, 91-JUNIOR
MK Kopřivnice</t>
  </si>
  <si>
    <t>BLINKA Ondřej, 88-JUNIOR
SK Šafrata</t>
  </si>
  <si>
    <t>POLÁCH Zdeněk, nejml. 96
Sokol Frenštát p. R. - JUNIOR</t>
  </si>
  <si>
    <t>POLÁCH Adam, 98-JUNIOR
Sokol Frenštát p. R.</t>
  </si>
  <si>
    <t>HANÁK Martin, 91-JUNIOR
MK Kopřivnice</t>
  </si>
  <si>
    <t>ŠROUBEK Vlastimil, 92
AK Škoda Plzeň-JUNIOR</t>
  </si>
  <si>
    <t>VRÁGA Zdeněk</t>
  </si>
  <si>
    <t>Rožnov p. R.</t>
  </si>
  <si>
    <t>Běh 17. listopadu - kolem Libotína - 17.11.2006</t>
  </si>
  <si>
    <t>HARABIŠ Zbyněk, 65
Frenštát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</si>
</sst>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[h]:mm:ss.0"/>
    <numFmt numFmtId="166" formatCode="[$-405]d\.\ mmmm\ yyyy"/>
  </numFmts>
  <fonts count="20">
    <font>
      <sz val="10"/>
      <name val="Arial CE"/>
      <family val="0"/>
    </font>
    <font>
      <b/>
      <sz val="12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i/>
      <sz val="11"/>
      <name val="Arial"/>
      <family val="2"/>
    </font>
    <font>
      <sz val="8"/>
      <name val="Arial CE"/>
      <family val="0"/>
    </font>
    <font>
      <b/>
      <sz val="14"/>
      <name val="Arial CE"/>
      <family val="0"/>
    </font>
    <font>
      <sz val="10"/>
      <color indexed="10"/>
      <name val="Arial"/>
      <family val="2"/>
    </font>
    <font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47" fontId="0" fillId="0" borderId="6" xfId="0" applyNumberFormat="1" applyBorder="1" applyAlignment="1">
      <alignment horizontal="left"/>
    </xf>
    <xf numFmtId="0" fontId="8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7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21" fontId="0" fillId="0" borderId="0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textRotation="90" wrapText="1"/>
    </xf>
    <xf numFmtId="0" fontId="4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47" fontId="17" fillId="0" borderId="0" xfId="0" applyNumberFormat="1" applyFont="1" applyBorder="1" applyAlignment="1">
      <alignment horizontal="left"/>
    </xf>
    <xf numFmtId="0" fontId="17" fillId="0" borderId="0" xfId="0" applyFont="1" applyBorder="1" applyAlignment="1">
      <alignment/>
    </xf>
    <xf numFmtId="1" fontId="0" fillId="0" borderId="0" xfId="0" applyNumberFormat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0" fillId="0" borderId="6" xfId="0" applyNumberForma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8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1" fontId="0" fillId="0" borderId="6" xfId="0" applyNumberFormat="1" applyBorder="1" applyAlignment="1">
      <alignment/>
    </xf>
    <xf numFmtId="0" fontId="7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46" fontId="16" fillId="0" borderId="0" xfId="0" applyNumberFormat="1" applyFont="1" applyBorder="1" applyAlignment="1">
      <alignment/>
    </xf>
    <xf numFmtId="46" fontId="16" fillId="0" borderId="6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47" fontId="0" fillId="0" borderId="0" xfId="0" applyNumberFormat="1" applyBorder="1" applyAlignment="1">
      <alignment/>
    </xf>
    <xf numFmtId="47" fontId="0" fillId="0" borderId="6" xfId="0" applyNumberFormat="1" applyBorder="1" applyAlignment="1">
      <alignment/>
    </xf>
    <xf numFmtId="0" fontId="0" fillId="0" borderId="0" xfId="0" applyFont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10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2" fillId="0" borderId="7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2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15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_x0000_normální_Běh městem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zoomScale="125" zoomScaleNormal="125" workbookViewId="0" topLeftCell="A1">
      <selection activeCell="B6" sqref="B6"/>
    </sheetView>
  </sheetViews>
  <sheetFormatPr defaultColWidth="9.00390625" defaultRowHeight="12.75"/>
  <cols>
    <col min="1" max="1" width="4.75390625" style="0" customWidth="1"/>
    <col min="2" max="2" width="20.75390625" style="45" customWidth="1"/>
    <col min="3" max="3" width="5.375" style="7" customWidth="1"/>
    <col min="4" max="4" width="5.375" style="14" customWidth="1"/>
    <col min="5" max="5" width="5.375" style="7" customWidth="1"/>
    <col min="6" max="6" width="5.375" style="8" customWidth="1"/>
    <col min="7" max="7" width="5.375" style="6" customWidth="1"/>
    <col min="8" max="11" width="5.375" style="7" customWidth="1"/>
    <col min="12" max="13" width="5.375" style="33" customWidth="1"/>
    <col min="14" max="15" width="5.375" style="10" customWidth="1"/>
    <col min="16" max="16" width="5.375" style="23" customWidth="1"/>
    <col min="17" max="17" width="5.375" style="21" customWidth="1"/>
  </cols>
  <sheetData>
    <row r="1" spans="1:19" ht="15.75" customHeight="1">
      <c r="A1" s="83" t="s">
        <v>0</v>
      </c>
      <c r="B1" s="84"/>
      <c r="C1" s="2" t="s">
        <v>56</v>
      </c>
      <c r="D1" s="24" t="s">
        <v>57</v>
      </c>
      <c r="E1" s="1" t="s">
        <v>58</v>
      </c>
      <c r="F1" s="28" t="s">
        <v>59</v>
      </c>
      <c r="G1" s="28" t="s">
        <v>60</v>
      </c>
      <c r="H1" s="1" t="s">
        <v>1</v>
      </c>
      <c r="I1" s="1" t="s">
        <v>176</v>
      </c>
      <c r="J1" s="1" t="s">
        <v>177</v>
      </c>
      <c r="K1" s="1" t="s">
        <v>178</v>
      </c>
      <c r="L1" s="1" t="s">
        <v>179</v>
      </c>
      <c r="M1" s="1" t="s">
        <v>180</v>
      </c>
      <c r="N1" s="28" t="s">
        <v>181</v>
      </c>
      <c r="O1" s="28" t="s">
        <v>69</v>
      </c>
      <c r="P1" s="85" t="s">
        <v>3</v>
      </c>
      <c r="Q1" s="87" t="s">
        <v>4</v>
      </c>
      <c r="R1" t="s">
        <v>73</v>
      </c>
      <c r="S1">
        <f>COUNTA(B3:B92)</f>
        <v>71</v>
      </c>
    </row>
    <row r="2" spans="1:17" ht="57" customHeight="1">
      <c r="A2" s="81" t="s">
        <v>47</v>
      </c>
      <c r="B2" s="82"/>
      <c r="C2" s="3" t="s">
        <v>66</v>
      </c>
      <c r="D2" s="25" t="s">
        <v>182</v>
      </c>
      <c r="E2" s="3" t="s">
        <v>183</v>
      </c>
      <c r="F2" s="48" t="s">
        <v>184</v>
      </c>
      <c r="G2" s="29" t="s">
        <v>185</v>
      </c>
      <c r="H2" s="3" t="s">
        <v>186</v>
      </c>
      <c r="I2" s="3" t="s">
        <v>187</v>
      </c>
      <c r="J2" s="3" t="s">
        <v>188</v>
      </c>
      <c r="K2" s="3" t="s">
        <v>189</v>
      </c>
      <c r="L2" s="3" t="s">
        <v>190</v>
      </c>
      <c r="M2" s="3" t="s">
        <v>191</v>
      </c>
      <c r="N2" s="48" t="s">
        <v>192</v>
      </c>
      <c r="O2" s="29" t="s">
        <v>193</v>
      </c>
      <c r="P2" s="86"/>
      <c r="Q2" s="88"/>
    </row>
    <row r="3" spans="1:17" ht="19.5" customHeight="1">
      <c r="A3" s="4" t="s">
        <v>5</v>
      </c>
      <c r="B3" s="72" t="s">
        <v>48</v>
      </c>
      <c r="C3" s="5">
        <v>20</v>
      </c>
      <c r="D3" s="26">
        <v>50</v>
      </c>
      <c r="E3" s="5">
        <v>18</v>
      </c>
      <c r="F3" s="41">
        <v>40</v>
      </c>
      <c r="G3" s="41">
        <v>40</v>
      </c>
      <c r="H3" s="5">
        <v>20</v>
      </c>
      <c r="I3" s="5">
        <v>25</v>
      </c>
      <c r="J3" s="43" t="s">
        <v>160</v>
      </c>
      <c r="K3" s="5" t="s">
        <v>160</v>
      </c>
      <c r="L3" s="43" t="s">
        <v>160</v>
      </c>
      <c r="M3" s="43">
        <v>18</v>
      </c>
      <c r="N3" s="41">
        <v>36</v>
      </c>
      <c r="O3" s="78">
        <v>36</v>
      </c>
      <c r="P3" s="22">
        <f aca="true" t="shared" si="0" ref="P3:P34">SUM(C3:O3)</f>
        <v>303</v>
      </c>
      <c r="Q3" s="32">
        <f>SUM(C3:O3)-O3</f>
        <v>267</v>
      </c>
    </row>
    <row r="4" spans="1:17" ht="19.5" customHeight="1">
      <c r="A4" s="4" t="s">
        <v>7</v>
      </c>
      <c r="B4" s="72" t="s">
        <v>71</v>
      </c>
      <c r="C4" s="5">
        <v>25</v>
      </c>
      <c r="D4" s="27">
        <v>36</v>
      </c>
      <c r="E4" s="43">
        <v>20</v>
      </c>
      <c r="F4" s="42">
        <v>50</v>
      </c>
      <c r="G4" s="42" t="s">
        <v>160</v>
      </c>
      <c r="H4" s="5" t="s">
        <v>160</v>
      </c>
      <c r="I4" s="5" t="s">
        <v>160</v>
      </c>
      <c r="J4" s="43" t="s">
        <v>160</v>
      </c>
      <c r="K4" s="43" t="s">
        <v>160</v>
      </c>
      <c r="L4" s="43" t="s">
        <v>160</v>
      </c>
      <c r="M4" s="43">
        <v>25</v>
      </c>
      <c r="N4" s="42">
        <v>40</v>
      </c>
      <c r="O4" s="42">
        <v>28</v>
      </c>
      <c r="P4" s="22">
        <f t="shared" si="0"/>
        <v>224</v>
      </c>
      <c r="Q4" s="32">
        <f aca="true" t="shared" si="1" ref="Q4:Q35">SUM(C4:O4)</f>
        <v>224</v>
      </c>
    </row>
    <row r="5" spans="1:17" ht="19.5" customHeight="1">
      <c r="A5" s="4" t="s">
        <v>8</v>
      </c>
      <c r="B5" s="73" t="s">
        <v>61</v>
      </c>
      <c r="C5" s="43" t="s">
        <v>160</v>
      </c>
      <c r="D5" s="26" t="s">
        <v>160</v>
      </c>
      <c r="E5" s="5">
        <v>15</v>
      </c>
      <c r="F5" s="41">
        <v>36</v>
      </c>
      <c r="G5" s="41">
        <v>34</v>
      </c>
      <c r="H5" s="5">
        <v>16</v>
      </c>
      <c r="I5" s="5" t="s">
        <v>160</v>
      </c>
      <c r="J5" s="5" t="s">
        <v>160</v>
      </c>
      <c r="K5" s="5">
        <v>13</v>
      </c>
      <c r="L5" s="43">
        <v>12</v>
      </c>
      <c r="M5" s="43">
        <v>16</v>
      </c>
      <c r="N5" s="41">
        <v>34</v>
      </c>
      <c r="O5" s="41">
        <v>30</v>
      </c>
      <c r="P5" s="22">
        <f t="shared" si="0"/>
        <v>206</v>
      </c>
      <c r="Q5" s="32">
        <f t="shared" si="1"/>
        <v>206</v>
      </c>
    </row>
    <row r="6" spans="1:17" ht="19.5" customHeight="1">
      <c r="A6" s="4" t="s">
        <v>10</v>
      </c>
      <c r="B6" s="72" t="s">
        <v>169</v>
      </c>
      <c r="C6" s="5" t="s">
        <v>160</v>
      </c>
      <c r="D6" s="26" t="s">
        <v>160</v>
      </c>
      <c r="E6" s="5" t="s">
        <v>160</v>
      </c>
      <c r="F6" s="41" t="s">
        <v>160</v>
      </c>
      <c r="G6" s="41">
        <v>50</v>
      </c>
      <c r="H6" s="5">
        <v>25</v>
      </c>
      <c r="I6" s="5" t="s">
        <v>160</v>
      </c>
      <c r="J6" s="5" t="s">
        <v>160</v>
      </c>
      <c r="K6" s="5">
        <v>20</v>
      </c>
      <c r="L6" s="43" t="s">
        <v>160</v>
      </c>
      <c r="M6" s="43" t="s">
        <v>160</v>
      </c>
      <c r="N6" s="41">
        <v>50</v>
      </c>
      <c r="O6" s="41">
        <v>50</v>
      </c>
      <c r="P6" s="22">
        <f t="shared" si="0"/>
        <v>195</v>
      </c>
      <c r="Q6" s="32">
        <f t="shared" si="1"/>
        <v>195</v>
      </c>
    </row>
    <row r="7" spans="1:17" ht="19.5" customHeight="1">
      <c r="A7" s="79" t="s">
        <v>11</v>
      </c>
      <c r="B7" s="80" t="s">
        <v>562</v>
      </c>
      <c r="C7" s="5">
        <v>17</v>
      </c>
      <c r="D7" s="26">
        <v>40</v>
      </c>
      <c r="E7" s="5" t="s">
        <v>160</v>
      </c>
      <c r="F7" s="41">
        <v>34</v>
      </c>
      <c r="G7" s="41">
        <v>32</v>
      </c>
      <c r="H7" s="5">
        <v>17</v>
      </c>
      <c r="I7" s="5" t="s">
        <v>160</v>
      </c>
      <c r="J7" s="5">
        <v>17</v>
      </c>
      <c r="K7" s="5" t="s">
        <v>160</v>
      </c>
      <c r="L7" s="5" t="s">
        <v>160</v>
      </c>
      <c r="M7" s="43" t="s">
        <v>160</v>
      </c>
      <c r="N7" s="41" t="s">
        <v>160</v>
      </c>
      <c r="O7" s="41">
        <v>24</v>
      </c>
      <c r="P7" s="22">
        <f t="shared" si="0"/>
        <v>181</v>
      </c>
      <c r="Q7" s="32">
        <f t="shared" si="1"/>
        <v>181</v>
      </c>
    </row>
    <row r="8" spans="1:17" ht="19.5" customHeight="1">
      <c r="A8" s="4" t="s">
        <v>12</v>
      </c>
      <c r="B8" s="72" t="s">
        <v>72</v>
      </c>
      <c r="C8" s="5" t="s">
        <v>160</v>
      </c>
      <c r="D8" s="26">
        <v>32</v>
      </c>
      <c r="E8" s="5">
        <v>13</v>
      </c>
      <c r="F8" s="41">
        <v>30</v>
      </c>
      <c r="G8" s="41">
        <v>20</v>
      </c>
      <c r="H8" s="5">
        <v>12</v>
      </c>
      <c r="I8" s="5" t="s">
        <v>160</v>
      </c>
      <c r="J8" s="43" t="s">
        <v>160</v>
      </c>
      <c r="K8" s="5">
        <v>10</v>
      </c>
      <c r="L8" s="43">
        <v>10</v>
      </c>
      <c r="M8" s="43">
        <v>12</v>
      </c>
      <c r="N8" s="41">
        <v>30</v>
      </c>
      <c r="O8" s="41" t="s">
        <v>160</v>
      </c>
      <c r="P8" s="22">
        <f t="shared" si="0"/>
        <v>169</v>
      </c>
      <c r="Q8" s="32">
        <f t="shared" si="1"/>
        <v>169</v>
      </c>
    </row>
    <row r="9" spans="1:17" ht="19.5" customHeight="1">
      <c r="A9" s="4" t="s">
        <v>14</v>
      </c>
      <c r="B9" s="72" t="s">
        <v>563</v>
      </c>
      <c r="C9" s="5">
        <v>16</v>
      </c>
      <c r="D9" s="26" t="s">
        <v>160</v>
      </c>
      <c r="E9" s="5">
        <v>12</v>
      </c>
      <c r="F9" s="41">
        <v>32</v>
      </c>
      <c r="G9" s="41">
        <v>26</v>
      </c>
      <c r="H9" s="5" t="s">
        <v>160</v>
      </c>
      <c r="I9" s="5" t="s">
        <v>160</v>
      </c>
      <c r="J9" s="5" t="s">
        <v>160</v>
      </c>
      <c r="K9" s="5" t="s">
        <v>160</v>
      </c>
      <c r="L9" s="43" t="s">
        <v>160</v>
      </c>
      <c r="M9" s="43">
        <v>13</v>
      </c>
      <c r="N9" s="41">
        <v>32</v>
      </c>
      <c r="O9" s="41">
        <v>32</v>
      </c>
      <c r="P9" s="22">
        <f t="shared" si="0"/>
        <v>163</v>
      </c>
      <c r="Q9" s="32">
        <f t="shared" si="1"/>
        <v>163</v>
      </c>
    </row>
    <row r="10" spans="1:17" ht="19.5" customHeight="1">
      <c r="A10" s="4" t="s">
        <v>16</v>
      </c>
      <c r="B10" s="72" t="s">
        <v>53</v>
      </c>
      <c r="C10" s="5">
        <v>11</v>
      </c>
      <c r="D10" s="26">
        <v>34</v>
      </c>
      <c r="E10" s="5">
        <v>14</v>
      </c>
      <c r="F10" s="41" t="s">
        <v>160</v>
      </c>
      <c r="G10" s="41">
        <v>22</v>
      </c>
      <c r="H10" s="43" t="s">
        <v>160</v>
      </c>
      <c r="I10" s="43" t="s">
        <v>160</v>
      </c>
      <c r="J10" s="43">
        <v>13</v>
      </c>
      <c r="K10" s="5" t="s">
        <v>160</v>
      </c>
      <c r="L10" s="43" t="s">
        <v>160</v>
      </c>
      <c r="M10" s="43">
        <v>14</v>
      </c>
      <c r="N10" s="41">
        <v>28</v>
      </c>
      <c r="O10" s="41">
        <v>26</v>
      </c>
      <c r="P10" s="22">
        <f t="shared" si="0"/>
        <v>162</v>
      </c>
      <c r="Q10" s="32">
        <f t="shared" si="1"/>
        <v>162</v>
      </c>
    </row>
    <row r="11" spans="1:17" ht="19.5" customHeight="1">
      <c r="A11" s="4" t="s">
        <v>18</v>
      </c>
      <c r="B11" s="72" t="s">
        <v>49</v>
      </c>
      <c r="C11" s="43">
        <v>18</v>
      </c>
      <c r="D11" s="26" t="s">
        <v>160</v>
      </c>
      <c r="E11" s="5" t="s">
        <v>160</v>
      </c>
      <c r="F11" s="41" t="s">
        <v>160</v>
      </c>
      <c r="G11" s="41">
        <v>36</v>
      </c>
      <c r="H11" s="5" t="s">
        <v>160</v>
      </c>
      <c r="I11" s="5" t="s">
        <v>160</v>
      </c>
      <c r="J11" s="5" t="s">
        <v>160</v>
      </c>
      <c r="K11" s="43">
        <v>15</v>
      </c>
      <c r="L11" s="5">
        <v>13</v>
      </c>
      <c r="M11" s="43" t="s">
        <v>160</v>
      </c>
      <c r="N11" s="42" t="s">
        <v>160</v>
      </c>
      <c r="O11" s="41">
        <v>40</v>
      </c>
      <c r="P11" s="22">
        <f t="shared" si="0"/>
        <v>122</v>
      </c>
      <c r="Q11" s="32">
        <f t="shared" si="1"/>
        <v>122</v>
      </c>
    </row>
    <row r="12" spans="1:17" ht="19.5" customHeight="1">
      <c r="A12" s="4" t="s">
        <v>19</v>
      </c>
      <c r="B12" s="72" t="s">
        <v>270</v>
      </c>
      <c r="C12" s="5">
        <v>12</v>
      </c>
      <c r="D12" s="26" t="s">
        <v>160</v>
      </c>
      <c r="E12" s="5">
        <v>7</v>
      </c>
      <c r="F12" s="41">
        <v>28</v>
      </c>
      <c r="G12" s="41">
        <v>16</v>
      </c>
      <c r="H12" s="5">
        <v>11</v>
      </c>
      <c r="I12" s="5">
        <v>17</v>
      </c>
      <c r="J12" s="5">
        <v>12</v>
      </c>
      <c r="K12" s="5" t="s">
        <v>160</v>
      </c>
      <c r="L12" s="43" t="s">
        <v>160</v>
      </c>
      <c r="M12" s="43">
        <v>9</v>
      </c>
      <c r="N12" s="42" t="s">
        <v>160</v>
      </c>
      <c r="O12" s="41" t="s">
        <v>160</v>
      </c>
      <c r="P12" s="22">
        <f t="shared" si="0"/>
        <v>112</v>
      </c>
      <c r="Q12" s="32">
        <f t="shared" si="1"/>
        <v>112</v>
      </c>
    </row>
    <row r="13" spans="1:17" ht="19.5" customHeight="1">
      <c r="A13" s="4" t="s">
        <v>21</v>
      </c>
      <c r="B13" s="72" t="s">
        <v>561</v>
      </c>
      <c r="C13" s="5" t="s">
        <v>160</v>
      </c>
      <c r="D13" s="26" t="s">
        <v>160</v>
      </c>
      <c r="E13" s="5" t="s">
        <v>160</v>
      </c>
      <c r="F13" s="41" t="s">
        <v>160</v>
      </c>
      <c r="G13" s="41">
        <v>24</v>
      </c>
      <c r="H13" s="5" t="s">
        <v>160</v>
      </c>
      <c r="I13" s="5">
        <v>20</v>
      </c>
      <c r="J13" s="43" t="s">
        <v>160</v>
      </c>
      <c r="K13" s="43" t="s">
        <v>160</v>
      </c>
      <c r="L13" s="43">
        <v>14</v>
      </c>
      <c r="M13" s="43">
        <v>17</v>
      </c>
      <c r="N13" s="41" t="s">
        <v>160</v>
      </c>
      <c r="O13" s="41">
        <v>34</v>
      </c>
      <c r="P13" s="22">
        <f t="shared" si="0"/>
        <v>109</v>
      </c>
      <c r="Q13" s="32">
        <f t="shared" si="1"/>
        <v>109</v>
      </c>
    </row>
    <row r="14" spans="1:17" ht="19.5" customHeight="1">
      <c r="A14" s="4" t="s">
        <v>23</v>
      </c>
      <c r="B14" s="72" t="s">
        <v>75</v>
      </c>
      <c r="C14" s="43">
        <v>14</v>
      </c>
      <c r="D14" s="26" t="s">
        <v>160</v>
      </c>
      <c r="E14" s="43" t="s">
        <v>160</v>
      </c>
      <c r="F14" s="41" t="s">
        <v>160</v>
      </c>
      <c r="G14" s="42">
        <v>28</v>
      </c>
      <c r="H14" s="43" t="s">
        <v>160</v>
      </c>
      <c r="I14" s="43">
        <v>18</v>
      </c>
      <c r="J14" s="43">
        <v>18</v>
      </c>
      <c r="K14" s="5" t="s">
        <v>160</v>
      </c>
      <c r="L14" s="5" t="s">
        <v>160</v>
      </c>
      <c r="M14" s="43">
        <v>15</v>
      </c>
      <c r="N14" s="42" t="s">
        <v>160</v>
      </c>
      <c r="O14" s="42" t="s">
        <v>160</v>
      </c>
      <c r="P14" s="22">
        <f t="shared" si="0"/>
        <v>93</v>
      </c>
      <c r="Q14" s="32">
        <f t="shared" si="1"/>
        <v>93</v>
      </c>
    </row>
    <row r="15" spans="1:17" ht="19.5" customHeight="1">
      <c r="A15" s="4" t="s">
        <v>24</v>
      </c>
      <c r="B15" s="72" t="s">
        <v>52</v>
      </c>
      <c r="C15" s="5">
        <v>8</v>
      </c>
      <c r="D15" s="26">
        <v>30</v>
      </c>
      <c r="E15" s="5">
        <v>6</v>
      </c>
      <c r="F15" s="41" t="s">
        <v>160</v>
      </c>
      <c r="G15" s="41" t="s">
        <v>160</v>
      </c>
      <c r="H15" s="5" t="s">
        <v>160</v>
      </c>
      <c r="I15" s="5" t="s">
        <v>160</v>
      </c>
      <c r="J15" s="43" t="s">
        <v>160</v>
      </c>
      <c r="K15" s="43" t="s">
        <v>160</v>
      </c>
      <c r="L15" s="43" t="s">
        <v>160</v>
      </c>
      <c r="M15" s="43" t="s">
        <v>160</v>
      </c>
      <c r="N15" s="41">
        <v>24</v>
      </c>
      <c r="O15" s="41">
        <v>20</v>
      </c>
      <c r="P15" s="22">
        <f t="shared" si="0"/>
        <v>88</v>
      </c>
      <c r="Q15" s="32">
        <f t="shared" si="1"/>
        <v>88</v>
      </c>
    </row>
    <row r="16" spans="1:17" ht="19.5" customHeight="1">
      <c r="A16" s="4" t="s">
        <v>25</v>
      </c>
      <c r="B16" s="72" t="s">
        <v>50</v>
      </c>
      <c r="C16" s="5" t="s">
        <v>160</v>
      </c>
      <c r="D16" s="26" t="s">
        <v>160</v>
      </c>
      <c r="E16" s="43">
        <v>16</v>
      </c>
      <c r="F16" s="41" t="s">
        <v>160</v>
      </c>
      <c r="G16" s="42" t="s">
        <v>160</v>
      </c>
      <c r="H16" s="43">
        <v>18</v>
      </c>
      <c r="I16" s="43" t="s">
        <v>160</v>
      </c>
      <c r="J16" s="43">
        <v>20</v>
      </c>
      <c r="K16" s="5" t="s">
        <v>160</v>
      </c>
      <c r="L16" s="5">
        <v>17</v>
      </c>
      <c r="M16" s="5" t="s">
        <v>160</v>
      </c>
      <c r="N16" s="42" t="s">
        <v>160</v>
      </c>
      <c r="O16" s="42" t="s">
        <v>160</v>
      </c>
      <c r="P16" s="22">
        <f t="shared" si="0"/>
        <v>71</v>
      </c>
      <c r="Q16" s="32">
        <f t="shared" si="1"/>
        <v>71</v>
      </c>
    </row>
    <row r="17" spans="1:17" ht="19.5" customHeight="1">
      <c r="A17" s="4" t="s">
        <v>27</v>
      </c>
      <c r="B17" s="72" t="s">
        <v>564</v>
      </c>
      <c r="C17" s="5">
        <v>10</v>
      </c>
      <c r="D17" s="26" t="s">
        <v>160</v>
      </c>
      <c r="E17" s="43">
        <v>9</v>
      </c>
      <c r="F17" s="41" t="s">
        <v>160</v>
      </c>
      <c r="G17" s="42">
        <v>18</v>
      </c>
      <c r="H17" s="43" t="s">
        <v>160</v>
      </c>
      <c r="I17" s="43" t="s">
        <v>160</v>
      </c>
      <c r="J17" s="43" t="s">
        <v>160</v>
      </c>
      <c r="K17" s="5" t="s">
        <v>160</v>
      </c>
      <c r="L17" s="43">
        <v>2</v>
      </c>
      <c r="M17" s="43">
        <v>10</v>
      </c>
      <c r="N17" s="42" t="s">
        <v>160</v>
      </c>
      <c r="O17" s="42">
        <v>22</v>
      </c>
      <c r="P17" s="22">
        <f t="shared" si="0"/>
        <v>71</v>
      </c>
      <c r="Q17" s="32">
        <f t="shared" si="1"/>
        <v>71</v>
      </c>
    </row>
    <row r="18" spans="1:17" ht="19.5" customHeight="1">
      <c r="A18" s="4" t="s">
        <v>28</v>
      </c>
      <c r="B18" s="72" t="s">
        <v>54</v>
      </c>
      <c r="C18" s="5" t="s">
        <v>160</v>
      </c>
      <c r="D18" s="26" t="s">
        <v>160</v>
      </c>
      <c r="E18" s="43">
        <v>25</v>
      </c>
      <c r="F18" s="41" t="s">
        <v>160</v>
      </c>
      <c r="G18" s="42" t="s">
        <v>160</v>
      </c>
      <c r="H18" s="43" t="s">
        <v>160</v>
      </c>
      <c r="I18" s="43" t="s">
        <v>160</v>
      </c>
      <c r="J18" s="43" t="s">
        <v>160</v>
      </c>
      <c r="K18" s="43">
        <v>18</v>
      </c>
      <c r="L18" s="5">
        <v>25</v>
      </c>
      <c r="M18" s="43" t="s">
        <v>160</v>
      </c>
      <c r="N18" s="42" t="s">
        <v>160</v>
      </c>
      <c r="O18" s="42" t="s">
        <v>160</v>
      </c>
      <c r="P18" s="22">
        <f t="shared" si="0"/>
        <v>68</v>
      </c>
      <c r="Q18" s="32">
        <f t="shared" si="1"/>
        <v>68</v>
      </c>
    </row>
    <row r="19" spans="1:17" ht="19.5" customHeight="1">
      <c r="A19" s="4" t="s">
        <v>29</v>
      </c>
      <c r="B19" s="72" t="s">
        <v>170</v>
      </c>
      <c r="C19" s="5" t="s">
        <v>160</v>
      </c>
      <c r="D19" s="26" t="s">
        <v>160</v>
      </c>
      <c r="E19" s="5" t="s">
        <v>160</v>
      </c>
      <c r="F19" s="41" t="s">
        <v>160</v>
      </c>
      <c r="G19" s="41">
        <v>30</v>
      </c>
      <c r="H19" s="5">
        <v>14</v>
      </c>
      <c r="I19" s="5" t="s">
        <v>160</v>
      </c>
      <c r="J19" s="5" t="s">
        <v>160</v>
      </c>
      <c r="K19" s="5" t="s">
        <v>160</v>
      </c>
      <c r="L19" s="43" t="s">
        <v>160</v>
      </c>
      <c r="M19" s="43">
        <v>11</v>
      </c>
      <c r="N19" s="42" t="s">
        <v>160</v>
      </c>
      <c r="O19" s="41" t="s">
        <v>160</v>
      </c>
      <c r="P19" s="22">
        <f t="shared" si="0"/>
        <v>55</v>
      </c>
      <c r="Q19" s="32">
        <f t="shared" si="1"/>
        <v>55</v>
      </c>
    </row>
    <row r="20" spans="1:17" ht="19.5" customHeight="1">
      <c r="A20" s="4" t="s">
        <v>30</v>
      </c>
      <c r="B20" s="72" t="s">
        <v>76</v>
      </c>
      <c r="C20" s="43">
        <v>13</v>
      </c>
      <c r="D20" s="26" t="s">
        <v>160</v>
      </c>
      <c r="E20" s="43" t="s">
        <v>160</v>
      </c>
      <c r="F20" s="41" t="s">
        <v>160</v>
      </c>
      <c r="G20" s="42">
        <v>14</v>
      </c>
      <c r="H20" s="43" t="s">
        <v>160</v>
      </c>
      <c r="I20" s="43">
        <v>16</v>
      </c>
      <c r="J20" s="43">
        <v>10</v>
      </c>
      <c r="K20" s="5" t="s">
        <v>160</v>
      </c>
      <c r="L20" s="5" t="s">
        <v>160</v>
      </c>
      <c r="M20" s="43" t="s">
        <v>160</v>
      </c>
      <c r="N20" s="42" t="s">
        <v>160</v>
      </c>
      <c r="O20" s="42" t="s">
        <v>160</v>
      </c>
      <c r="P20" s="22">
        <f t="shared" si="0"/>
        <v>53</v>
      </c>
      <c r="Q20" s="32">
        <f t="shared" si="1"/>
        <v>53</v>
      </c>
    </row>
    <row r="21" spans="1:17" ht="19.5" customHeight="1">
      <c r="A21" s="4" t="s">
        <v>31</v>
      </c>
      <c r="B21" s="72" t="s">
        <v>565</v>
      </c>
      <c r="C21" s="5" t="s">
        <v>160</v>
      </c>
      <c r="D21" s="26" t="s">
        <v>160</v>
      </c>
      <c r="E21" s="43" t="s">
        <v>160</v>
      </c>
      <c r="F21" s="41" t="s">
        <v>160</v>
      </c>
      <c r="G21" s="42" t="s">
        <v>160</v>
      </c>
      <c r="H21" s="43" t="s">
        <v>160</v>
      </c>
      <c r="I21" s="43" t="s">
        <v>160</v>
      </c>
      <c r="J21" s="43">
        <v>25</v>
      </c>
      <c r="K21" s="5" t="s">
        <v>160</v>
      </c>
      <c r="L21" s="43" t="s">
        <v>160</v>
      </c>
      <c r="M21" s="43">
        <v>20</v>
      </c>
      <c r="N21" s="42" t="s">
        <v>160</v>
      </c>
      <c r="O21" s="42" t="s">
        <v>160</v>
      </c>
      <c r="P21" s="22">
        <f t="shared" si="0"/>
        <v>45</v>
      </c>
      <c r="Q21" s="32">
        <f t="shared" si="1"/>
        <v>45</v>
      </c>
    </row>
    <row r="22" spans="1:17" ht="19.5" customHeight="1">
      <c r="A22" s="4" t="s">
        <v>33</v>
      </c>
      <c r="B22" s="72" t="s">
        <v>539</v>
      </c>
      <c r="C22" s="5" t="s">
        <v>160</v>
      </c>
      <c r="D22" s="26" t="s">
        <v>160</v>
      </c>
      <c r="E22" s="43" t="s">
        <v>160</v>
      </c>
      <c r="F22" s="41" t="s">
        <v>160</v>
      </c>
      <c r="G22" s="42" t="s">
        <v>160</v>
      </c>
      <c r="H22" s="43" t="s">
        <v>160</v>
      </c>
      <c r="I22" s="43" t="s">
        <v>160</v>
      </c>
      <c r="J22" s="43" t="s">
        <v>160</v>
      </c>
      <c r="K22" s="5" t="s">
        <v>160</v>
      </c>
      <c r="L22" s="43" t="s">
        <v>160</v>
      </c>
      <c r="M22" s="43" t="s">
        <v>160</v>
      </c>
      <c r="N22" s="42">
        <v>26</v>
      </c>
      <c r="O22" s="42" t="s">
        <v>160</v>
      </c>
      <c r="P22" s="22">
        <f t="shared" si="0"/>
        <v>26</v>
      </c>
      <c r="Q22" s="32">
        <f t="shared" si="1"/>
        <v>26</v>
      </c>
    </row>
    <row r="23" spans="1:17" ht="19.5" customHeight="1">
      <c r="A23" s="9" t="s">
        <v>34</v>
      </c>
      <c r="B23" s="72" t="s">
        <v>342</v>
      </c>
      <c r="C23" s="5" t="s">
        <v>160</v>
      </c>
      <c r="D23" s="26" t="s">
        <v>160</v>
      </c>
      <c r="E23" s="43" t="s">
        <v>160</v>
      </c>
      <c r="F23" s="41" t="s">
        <v>160</v>
      </c>
      <c r="G23" s="42" t="s">
        <v>160</v>
      </c>
      <c r="H23" s="43" t="s">
        <v>160</v>
      </c>
      <c r="I23" s="43" t="s">
        <v>160</v>
      </c>
      <c r="J23" s="43"/>
      <c r="K23" s="5">
        <v>25</v>
      </c>
      <c r="L23" s="43" t="s">
        <v>160</v>
      </c>
      <c r="M23" s="43" t="s">
        <v>160</v>
      </c>
      <c r="N23" s="42" t="s">
        <v>160</v>
      </c>
      <c r="O23" s="42" t="s">
        <v>160</v>
      </c>
      <c r="P23" s="22">
        <f t="shared" si="0"/>
        <v>25</v>
      </c>
      <c r="Q23" s="32">
        <f t="shared" si="1"/>
        <v>25</v>
      </c>
    </row>
    <row r="24" spans="1:17" ht="19.5" customHeight="1">
      <c r="A24" s="4" t="s">
        <v>35</v>
      </c>
      <c r="B24" s="72" t="s">
        <v>354</v>
      </c>
      <c r="C24" s="5" t="s">
        <v>160</v>
      </c>
      <c r="D24" s="26" t="s">
        <v>160</v>
      </c>
      <c r="E24" s="43" t="s">
        <v>160</v>
      </c>
      <c r="F24" s="41" t="s">
        <v>160</v>
      </c>
      <c r="G24" s="42" t="s">
        <v>160</v>
      </c>
      <c r="H24" s="43">
        <v>13</v>
      </c>
      <c r="I24" s="43" t="s">
        <v>160</v>
      </c>
      <c r="J24" s="43" t="s">
        <v>160</v>
      </c>
      <c r="K24" s="5">
        <v>11</v>
      </c>
      <c r="L24" s="43" t="s">
        <v>160</v>
      </c>
      <c r="M24" s="43" t="s">
        <v>160</v>
      </c>
      <c r="N24" s="42" t="s">
        <v>160</v>
      </c>
      <c r="O24" s="42" t="s">
        <v>160</v>
      </c>
      <c r="P24" s="22">
        <f t="shared" si="0"/>
        <v>24</v>
      </c>
      <c r="Q24" s="32">
        <f t="shared" si="1"/>
        <v>24</v>
      </c>
    </row>
    <row r="25" spans="1:17" ht="19.5" customHeight="1">
      <c r="A25" s="4" t="s">
        <v>36</v>
      </c>
      <c r="B25" s="72" t="s">
        <v>269</v>
      </c>
      <c r="C25" s="5" t="s">
        <v>160</v>
      </c>
      <c r="D25" s="26" t="s">
        <v>160</v>
      </c>
      <c r="E25" s="43" t="s">
        <v>160</v>
      </c>
      <c r="F25" s="41" t="s">
        <v>160</v>
      </c>
      <c r="G25" s="42" t="s">
        <v>160</v>
      </c>
      <c r="H25" s="43" t="s">
        <v>160</v>
      </c>
      <c r="I25" s="43">
        <v>15</v>
      </c>
      <c r="J25" s="43">
        <v>8</v>
      </c>
      <c r="K25" s="5" t="s">
        <v>160</v>
      </c>
      <c r="L25" s="43" t="s">
        <v>160</v>
      </c>
      <c r="M25" s="43" t="s">
        <v>160</v>
      </c>
      <c r="N25" s="42" t="s">
        <v>160</v>
      </c>
      <c r="O25" s="42" t="s">
        <v>160</v>
      </c>
      <c r="P25" s="22">
        <f t="shared" si="0"/>
        <v>23</v>
      </c>
      <c r="Q25" s="32">
        <f t="shared" si="1"/>
        <v>23</v>
      </c>
    </row>
    <row r="26" spans="1:17" ht="19.5" customHeight="1">
      <c r="A26" s="4" t="s">
        <v>37</v>
      </c>
      <c r="B26" s="72" t="s">
        <v>245</v>
      </c>
      <c r="C26" s="5" t="s">
        <v>160</v>
      </c>
      <c r="D26" s="26" t="s">
        <v>160</v>
      </c>
      <c r="E26" s="43" t="s">
        <v>160</v>
      </c>
      <c r="F26" s="41" t="s">
        <v>160</v>
      </c>
      <c r="G26" s="42" t="s">
        <v>160</v>
      </c>
      <c r="H26" s="43">
        <v>15</v>
      </c>
      <c r="I26" s="43" t="s">
        <v>160</v>
      </c>
      <c r="J26" s="43" t="s">
        <v>160</v>
      </c>
      <c r="K26" s="5" t="s">
        <v>160</v>
      </c>
      <c r="L26" s="43">
        <v>8</v>
      </c>
      <c r="M26" s="43" t="s">
        <v>160</v>
      </c>
      <c r="N26" s="42" t="s">
        <v>160</v>
      </c>
      <c r="O26" s="42" t="s">
        <v>160</v>
      </c>
      <c r="P26" s="22">
        <f t="shared" si="0"/>
        <v>23</v>
      </c>
      <c r="Q26" s="32">
        <f t="shared" si="1"/>
        <v>23</v>
      </c>
    </row>
    <row r="27" spans="1:17" ht="19.5" customHeight="1">
      <c r="A27" s="4" t="s">
        <v>38</v>
      </c>
      <c r="B27" s="72" t="s">
        <v>524</v>
      </c>
      <c r="C27" s="5" t="s">
        <v>160</v>
      </c>
      <c r="D27" s="26" t="s">
        <v>160</v>
      </c>
      <c r="E27" s="43" t="s">
        <v>160</v>
      </c>
      <c r="F27" s="41" t="s">
        <v>160</v>
      </c>
      <c r="G27" s="42" t="s">
        <v>160</v>
      </c>
      <c r="H27" s="43" t="s">
        <v>160</v>
      </c>
      <c r="I27" s="43" t="s">
        <v>160</v>
      </c>
      <c r="J27" s="43" t="s">
        <v>160</v>
      </c>
      <c r="K27" s="5" t="s">
        <v>160</v>
      </c>
      <c r="L27" s="43">
        <v>20</v>
      </c>
      <c r="M27" s="43" t="s">
        <v>160</v>
      </c>
      <c r="N27" s="42" t="s">
        <v>160</v>
      </c>
      <c r="O27" s="42" t="s">
        <v>160</v>
      </c>
      <c r="P27" s="22">
        <f t="shared" si="0"/>
        <v>20</v>
      </c>
      <c r="Q27" s="32">
        <f t="shared" si="1"/>
        <v>20</v>
      </c>
    </row>
    <row r="28" spans="1:17" ht="19.5">
      <c r="A28" s="4" t="s">
        <v>40</v>
      </c>
      <c r="B28" s="72" t="s">
        <v>566</v>
      </c>
      <c r="C28" s="5">
        <v>9</v>
      </c>
      <c r="D28" s="26" t="s">
        <v>160</v>
      </c>
      <c r="E28" s="43" t="s">
        <v>160</v>
      </c>
      <c r="F28" s="41" t="s">
        <v>160</v>
      </c>
      <c r="G28" s="42">
        <v>10</v>
      </c>
      <c r="H28" s="43" t="s">
        <v>160</v>
      </c>
      <c r="I28" s="43" t="s">
        <v>160</v>
      </c>
      <c r="J28" s="43" t="s">
        <v>160</v>
      </c>
      <c r="K28" s="5" t="s">
        <v>160</v>
      </c>
      <c r="L28" s="43" t="s">
        <v>160</v>
      </c>
      <c r="M28" s="43" t="s">
        <v>160</v>
      </c>
      <c r="N28" s="42" t="s">
        <v>160</v>
      </c>
      <c r="O28" s="42" t="s">
        <v>160</v>
      </c>
      <c r="P28" s="22">
        <f t="shared" si="0"/>
        <v>19</v>
      </c>
      <c r="Q28" s="32">
        <f t="shared" si="1"/>
        <v>19</v>
      </c>
    </row>
    <row r="29" spans="1:17" ht="19.5">
      <c r="A29" s="4" t="s">
        <v>41</v>
      </c>
      <c r="B29" s="72" t="s">
        <v>51</v>
      </c>
      <c r="C29" s="5" t="s">
        <v>160</v>
      </c>
      <c r="D29" s="26" t="s">
        <v>160</v>
      </c>
      <c r="E29" s="43">
        <v>10</v>
      </c>
      <c r="F29" s="41" t="s">
        <v>160</v>
      </c>
      <c r="G29" s="42" t="s">
        <v>160</v>
      </c>
      <c r="H29" s="43" t="s">
        <v>160</v>
      </c>
      <c r="I29" s="43" t="s">
        <v>160</v>
      </c>
      <c r="J29" s="43" t="s">
        <v>160</v>
      </c>
      <c r="K29" s="43" t="s">
        <v>160</v>
      </c>
      <c r="L29" s="43">
        <v>9</v>
      </c>
      <c r="M29" s="43" t="s">
        <v>160</v>
      </c>
      <c r="N29" s="42" t="s">
        <v>160</v>
      </c>
      <c r="O29" s="42" t="s">
        <v>160</v>
      </c>
      <c r="P29" s="22">
        <f t="shared" si="0"/>
        <v>19</v>
      </c>
      <c r="Q29" s="32">
        <f t="shared" si="1"/>
        <v>19</v>
      </c>
    </row>
    <row r="30" spans="1:17" ht="19.5">
      <c r="A30" s="4" t="s">
        <v>162</v>
      </c>
      <c r="B30" s="72" t="s">
        <v>567</v>
      </c>
      <c r="C30" s="5" t="s">
        <v>160</v>
      </c>
      <c r="D30" s="26" t="s">
        <v>160</v>
      </c>
      <c r="E30" s="43" t="s">
        <v>160</v>
      </c>
      <c r="F30" s="41" t="s">
        <v>160</v>
      </c>
      <c r="G30" s="42" t="s">
        <v>160</v>
      </c>
      <c r="H30" s="43">
        <v>4</v>
      </c>
      <c r="I30" s="43" t="s">
        <v>160</v>
      </c>
      <c r="J30" s="43">
        <v>14</v>
      </c>
      <c r="K30" s="5" t="s">
        <v>160</v>
      </c>
      <c r="L30" s="43" t="s">
        <v>160</v>
      </c>
      <c r="M30" s="43" t="s">
        <v>160</v>
      </c>
      <c r="N30" s="42" t="s">
        <v>160</v>
      </c>
      <c r="O30" s="42" t="s">
        <v>160</v>
      </c>
      <c r="P30" s="22">
        <f t="shared" si="0"/>
        <v>18</v>
      </c>
      <c r="Q30" s="32">
        <f t="shared" si="1"/>
        <v>18</v>
      </c>
    </row>
    <row r="31" spans="1:17" ht="19.5">
      <c r="A31" s="4" t="s">
        <v>166</v>
      </c>
      <c r="B31" s="72" t="s">
        <v>525</v>
      </c>
      <c r="C31" s="5" t="s">
        <v>160</v>
      </c>
      <c r="D31" s="26" t="s">
        <v>160</v>
      </c>
      <c r="E31" s="43" t="s">
        <v>160</v>
      </c>
      <c r="F31" s="41" t="s">
        <v>160</v>
      </c>
      <c r="G31" s="42" t="s">
        <v>160</v>
      </c>
      <c r="H31" s="43" t="s">
        <v>160</v>
      </c>
      <c r="I31" s="43" t="s">
        <v>160</v>
      </c>
      <c r="J31" s="43" t="s">
        <v>160</v>
      </c>
      <c r="K31" s="5" t="s">
        <v>160</v>
      </c>
      <c r="L31" s="43">
        <v>18</v>
      </c>
      <c r="M31" s="43" t="s">
        <v>160</v>
      </c>
      <c r="N31" s="42" t="s">
        <v>160</v>
      </c>
      <c r="O31" s="42" t="s">
        <v>160</v>
      </c>
      <c r="P31" s="22">
        <f t="shared" si="0"/>
        <v>18</v>
      </c>
      <c r="Q31" s="32">
        <f t="shared" si="1"/>
        <v>18</v>
      </c>
    </row>
    <row r="32" spans="1:17" ht="19.5">
      <c r="A32" s="4" t="s">
        <v>167</v>
      </c>
      <c r="B32" s="72" t="s">
        <v>560</v>
      </c>
      <c r="C32" s="5" t="s">
        <v>160</v>
      </c>
      <c r="D32" s="26" t="s">
        <v>160</v>
      </c>
      <c r="E32" s="43" t="s">
        <v>160</v>
      </c>
      <c r="F32" s="41" t="s">
        <v>160</v>
      </c>
      <c r="G32" s="42" t="s">
        <v>160</v>
      </c>
      <c r="H32" s="43" t="s">
        <v>160</v>
      </c>
      <c r="I32" s="43" t="s">
        <v>160</v>
      </c>
      <c r="J32" s="43"/>
      <c r="K32" s="5" t="s">
        <v>160</v>
      </c>
      <c r="L32" s="43" t="s">
        <v>160</v>
      </c>
      <c r="M32" s="43" t="s">
        <v>160</v>
      </c>
      <c r="N32" s="42" t="s">
        <v>160</v>
      </c>
      <c r="O32" s="42">
        <v>18</v>
      </c>
      <c r="P32" s="22">
        <f t="shared" si="0"/>
        <v>18</v>
      </c>
      <c r="Q32" s="32">
        <f t="shared" si="1"/>
        <v>18</v>
      </c>
    </row>
    <row r="33" spans="1:17" ht="19.5">
      <c r="A33" s="4" t="s">
        <v>168</v>
      </c>
      <c r="B33" s="72" t="s">
        <v>305</v>
      </c>
      <c r="C33" s="5" t="s">
        <v>160</v>
      </c>
      <c r="D33" s="26" t="s">
        <v>160</v>
      </c>
      <c r="E33" s="5" t="s">
        <v>160</v>
      </c>
      <c r="F33" s="41" t="s">
        <v>160</v>
      </c>
      <c r="G33" s="41">
        <v>8</v>
      </c>
      <c r="H33" s="5" t="s">
        <v>160</v>
      </c>
      <c r="I33" s="43" t="s">
        <v>160</v>
      </c>
      <c r="J33" s="5">
        <v>9</v>
      </c>
      <c r="K33" s="5" t="s">
        <v>160</v>
      </c>
      <c r="L33" s="43" t="s">
        <v>160</v>
      </c>
      <c r="M33" s="43" t="s">
        <v>160</v>
      </c>
      <c r="N33" s="41" t="s">
        <v>160</v>
      </c>
      <c r="O33" s="42" t="s">
        <v>160</v>
      </c>
      <c r="P33" s="22">
        <f t="shared" si="0"/>
        <v>17</v>
      </c>
      <c r="Q33" s="32">
        <f t="shared" si="1"/>
        <v>17</v>
      </c>
    </row>
    <row r="34" spans="1:17" ht="19.5">
      <c r="A34" s="4" t="s">
        <v>240</v>
      </c>
      <c r="B34" s="72" t="s">
        <v>120</v>
      </c>
      <c r="C34" s="43" t="s">
        <v>160</v>
      </c>
      <c r="D34" s="26" t="s">
        <v>160</v>
      </c>
      <c r="E34" s="43">
        <v>17</v>
      </c>
      <c r="F34" s="41" t="s">
        <v>160</v>
      </c>
      <c r="G34" s="42" t="s">
        <v>160</v>
      </c>
      <c r="H34" s="43" t="s">
        <v>160</v>
      </c>
      <c r="I34" s="43" t="s">
        <v>160</v>
      </c>
      <c r="J34" s="43" t="s">
        <v>160</v>
      </c>
      <c r="K34" s="43" t="s">
        <v>160</v>
      </c>
      <c r="L34" s="43" t="s">
        <v>160</v>
      </c>
      <c r="M34" s="43" t="s">
        <v>160</v>
      </c>
      <c r="N34" s="42" t="s">
        <v>160</v>
      </c>
      <c r="O34" s="42" t="s">
        <v>160</v>
      </c>
      <c r="P34" s="22">
        <f t="shared" si="0"/>
        <v>17</v>
      </c>
      <c r="Q34" s="32">
        <f t="shared" si="1"/>
        <v>17</v>
      </c>
    </row>
    <row r="35" spans="1:17" ht="19.5">
      <c r="A35" s="4" t="s">
        <v>241</v>
      </c>
      <c r="B35" s="72" t="s">
        <v>343</v>
      </c>
      <c r="C35" s="5" t="s">
        <v>160</v>
      </c>
      <c r="D35" s="26" t="s">
        <v>160</v>
      </c>
      <c r="E35" s="43" t="s">
        <v>160</v>
      </c>
      <c r="F35" s="41" t="s">
        <v>160</v>
      </c>
      <c r="G35" s="42" t="s">
        <v>160</v>
      </c>
      <c r="H35" s="43" t="s">
        <v>160</v>
      </c>
      <c r="I35" s="43" t="s">
        <v>160</v>
      </c>
      <c r="J35" s="43"/>
      <c r="K35" s="5">
        <v>17</v>
      </c>
      <c r="L35" s="43" t="s">
        <v>160</v>
      </c>
      <c r="M35" s="43" t="s">
        <v>160</v>
      </c>
      <c r="N35" s="42" t="s">
        <v>160</v>
      </c>
      <c r="O35" s="42" t="s">
        <v>160</v>
      </c>
      <c r="P35" s="22">
        <f aca="true" t="shared" si="2" ref="P35:P66">SUM(C35:O35)</f>
        <v>17</v>
      </c>
      <c r="Q35" s="32">
        <f t="shared" si="1"/>
        <v>17</v>
      </c>
    </row>
    <row r="36" spans="1:17" ht="19.5">
      <c r="A36" s="4" t="s">
        <v>242</v>
      </c>
      <c r="B36" s="72" t="s">
        <v>568</v>
      </c>
      <c r="C36" s="5">
        <v>4</v>
      </c>
      <c r="D36" s="26" t="s">
        <v>160</v>
      </c>
      <c r="E36" s="5" t="s">
        <v>160</v>
      </c>
      <c r="F36" s="41" t="s">
        <v>160</v>
      </c>
      <c r="G36" s="41">
        <v>0</v>
      </c>
      <c r="H36" s="5" t="s">
        <v>160</v>
      </c>
      <c r="I36" s="5">
        <v>13</v>
      </c>
      <c r="J36" s="5" t="s">
        <v>160</v>
      </c>
      <c r="K36" s="5" t="s">
        <v>160</v>
      </c>
      <c r="L36" s="43" t="s">
        <v>160</v>
      </c>
      <c r="M36" s="43" t="s">
        <v>160</v>
      </c>
      <c r="N36" s="42" t="s">
        <v>160</v>
      </c>
      <c r="O36" s="42" t="s">
        <v>160</v>
      </c>
      <c r="P36" s="22">
        <f t="shared" si="2"/>
        <v>17</v>
      </c>
      <c r="Q36" s="32">
        <f aca="true" t="shared" si="3" ref="Q36:Q67">SUM(C36:O36)</f>
        <v>17</v>
      </c>
    </row>
    <row r="37" spans="1:17" ht="19.5">
      <c r="A37" s="4" t="s">
        <v>243</v>
      </c>
      <c r="B37" s="72" t="s">
        <v>302</v>
      </c>
      <c r="C37" s="5" t="s">
        <v>160</v>
      </c>
      <c r="D37" s="26" t="s">
        <v>160</v>
      </c>
      <c r="E37" s="43" t="s">
        <v>160</v>
      </c>
      <c r="F37" s="41" t="s">
        <v>160</v>
      </c>
      <c r="G37" s="42" t="s">
        <v>160</v>
      </c>
      <c r="H37" s="43" t="s">
        <v>160</v>
      </c>
      <c r="I37" s="43" t="s">
        <v>160</v>
      </c>
      <c r="J37" s="43">
        <v>16</v>
      </c>
      <c r="K37" s="5" t="s">
        <v>160</v>
      </c>
      <c r="L37" s="43" t="s">
        <v>160</v>
      </c>
      <c r="M37" s="43" t="s">
        <v>160</v>
      </c>
      <c r="N37" s="42" t="s">
        <v>160</v>
      </c>
      <c r="O37" s="42" t="s">
        <v>160</v>
      </c>
      <c r="P37" s="22">
        <f t="shared" si="2"/>
        <v>16</v>
      </c>
      <c r="Q37" s="32">
        <f t="shared" si="3"/>
        <v>16</v>
      </c>
    </row>
    <row r="38" spans="1:17" ht="19.5">
      <c r="A38" s="4" t="s">
        <v>244</v>
      </c>
      <c r="B38" s="72" t="s">
        <v>344</v>
      </c>
      <c r="C38" s="5" t="s">
        <v>160</v>
      </c>
      <c r="D38" s="26" t="s">
        <v>160</v>
      </c>
      <c r="E38" s="43" t="s">
        <v>160</v>
      </c>
      <c r="F38" s="41" t="s">
        <v>160</v>
      </c>
      <c r="G38" s="42" t="s">
        <v>160</v>
      </c>
      <c r="H38" s="43" t="s">
        <v>160</v>
      </c>
      <c r="I38" s="43" t="s">
        <v>160</v>
      </c>
      <c r="J38" s="43"/>
      <c r="K38" s="5">
        <v>16</v>
      </c>
      <c r="L38" s="43" t="s">
        <v>160</v>
      </c>
      <c r="M38" s="43" t="s">
        <v>160</v>
      </c>
      <c r="N38" s="42" t="s">
        <v>160</v>
      </c>
      <c r="O38" s="42" t="s">
        <v>160</v>
      </c>
      <c r="P38" s="22">
        <f t="shared" si="2"/>
        <v>16</v>
      </c>
      <c r="Q38" s="32">
        <f t="shared" si="3"/>
        <v>16</v>
      </c>
    </row>
    <row r="39" spans="1:17" ht="19.5">
      <c r="A39" s="4" t="s">
        <v>248</v>
      </c>
      <c r="B39" s="72" t="s">
        <v>526</v>
      </c>
      <c r="C39" s="5" t="s">
        <v>160</v>
      </c>
      <c r="D39" s="26" t="s">
        <v>160</v>
      </c>
      <c r="E39" s="43" t="s">
        <v>160</v>
      </c>
      <c r="F39" s="41" t="s">
        <v>160</v>
      </c>
      <c r="G39" s="42" t="s">
        <v>160</v>
      </c>
      <c r="H39" s="43" t="s">
        <v>160</v>
      </c>
      <c r="I39" s="43" t="s">
        <v>160</v>
      </c>
      <c r="J39" s="43" t="s">
        <v>160</v>
      </c>
      <c r="K39" s="5" t="s">
        <v>160</v>
      </c>
      <c r="L39" s="43">
        <v>16</v>
      </c>
      <c r="M39" s="43" t="s">
        <v>160</v>
      </c>
      <c r="N39" s="42" t="s">
        <v>160</v>
      </c>
      <c r="O39" s="42" t="s">
        <v>160</v>
      </c>
      <c r="P39" s="22">
        <f t="shared" si="2"/>
        <v>16</v>
      </c>
      <c r="Q39" s="32">
        <f t="shared" si="3"/>
        <v>16</v>
      </c>
    </row>
    <row r="40" spans="1:17" ht="19.5">
      <c r="A40" s="4" t="s">
        <v>249</v>
      </c>
      <c r="B40" s="72" t="s">
        <v>303</v>
      </c>
      <c r="C40" s="5" t="s">
        <v>160</v>
      </c>
      <c r="D40" s="26" t="s">
        <v>160</v>
      </c>
      <c r="E40" s="43" t="s">
        <v>160</v>
      </c>
      <c r="F40" s="41" t="s">
        <v>160</v>
      </c>
      <c r="G40" s="42" t="s">
        <v>160</v>
      </c>
      <c r="H40" s="43" t="s">
        <v>160</v>
      </c>
      <c r="I40" s="43" t="s">
        <v>160</v>
      </c>
      <c r="J40" s="43">
        <v>15</v>
      </c>
      <c r="K40" s="5" t="s">
        <v>160</v>
      </c>
      <c r="L40" s="43" t="s">
        <v>160</v>
      </c>
      <c r="M40" s="43" t="s">
        <v>160</v>
      </c>
      <c r="N40" s="42" t="s">
        <v>160</v>
      </c>
      <c r="O40" s="42" t="s">
        <v>160</v>
      </c>
      <c r="P40" s="22">
        <f t="shared" si="2"/>
        <v>15</v>
      </c>
      <c r="Q40" s="32">
        <f t="shared" si="3"/>
        <v>15</v>
      </c>
    </row>
    <row r="41" spans="1:17" ht="19.5">
      <c r="A41" s="4" t="s">
        <v>250</v>
      </c>
      <c r="B41" s="72" t="s">
        <v>74</v>
      </c>
      <c r="C41" s="43">
        <v>15</v>
      </c>
      <c r="D41" s="26" t="s">
        <v>160</v>
      </c>
      <c r="E41" s="43" t="s">
        <v>160</v>
      </c>
      <c r="F41" s="41" t="s">
        <v>160</v>
      </c>
      <c r="G41" s="42" t="s">
        <v>160</v>
      </c>
      <c r="H41" s="43" t="s">
        <v>160</v>
      </c>
      <c r="I41" s="43" t="s">
        <v>160</v>
      </c>
      <c r="J41" s="5" t="s">
        <v>160</v>
      </c>
      <c r="K41" s="43" t="s">
        <v>160</v>
      </c>
      <c r="L41" s="43" t="s">
        <v>160</v>
      </c>
      <c r="M41" s="43" t="s">
        <v>160</v>
      </c>
      <c r="N41" s="42" t="s">
        <v>160</v>
      </c>
      <c r="O41" s="42" t="s">
        <v>160</v>
      </c>
      <c r="P41" s="22">
        <f t="shared" si="2"/>
        <v>15</v>
      </c>
      <c r="Q41" s="32">
        <f t="shared" si="3"/>
        <v>15</v>
      </c>
    </row>
    <row r="42" spans="1:17" ht="19.5">
      <c r="A42" s="4" t="s">
        <v>251</v>
      </c>
      <c r="B42" s="72" t="s">
        <v>527</v>
      </c>
      <c r="C42" s="5" t="s">
        <v>160</v>
      </c>
      <c r="D42" s="26" t="s">
        <v>160</v>
      </c>
      <c r="E42" s="43" t="s">
        <v>160</v>
      </c>
      <c r="F42" s="41" t="s">
        <v>160</v>
      </c>
      <c r="G42" s="42" t="s">
        <v>160</v>
      </c>
      <c r="H42" s="43" t="s">
        <v>160</v>
      </c>
      <c r="I42" s="43" t="s">
        <v>160</v>
      </c>
      <c r="J42" s="43" t="s">
        <v>160</v>
      </c>
      <c r="K42" s="5" t="s">
        <v>160</v>
      </c>
      <c r="L42" s="43">
        <v>15</v>
      </c>
      <c r="M42" s="43" t="s">
        <v>160</v>
      </c>
      <c r="N42" s="42" t="s">
        <v>160</v>
      </c>
      <c r="O42" s="42" t="s">
        <v>160</v>
      </c>
      <c r="P42" s="22">
        <f t="shared" si="2"/>
        <v>15</v>
      </c>
      <c r="Q42" s="32">
        <f t="shared" si="3"/>
        <v>15</v>
      </c>
    </row>
    <row r="43" spans="1:17" ht="19.5">
      <c r="A43" s="4" t="s">
        <v>267</v>
      </c>
      <c r="B43" s="72" t="s">
        <v>569</v>
      </c>
      <c r="C43" s="5" t="s">
        <v>160</v>
      </c>
      <c r="D43" s="26" t="s">
        <v>160</v>
      </c>
      <c r="E43" s="43" t="s">
        <v>160</v>
      </c>
      <c r="F43" s="41" t="s">
        <v>160</v>
      </c>
      <c r="G43" s="42" t="s">
        <v>160</v>
      </c>
      <c r="H43" s="43" t="s">
        <v>160</v>
      </c>
      <c r="I43" s="43">
        <v>14</v>
      </c>
      <c r="J43" s="43" t="s">
        <v>160</v>
      </c>
      <c r="K43" s="5" t="s">
        <v>160</v>
      </c>
      <c r="L43" s="43" t="s">
        <v>160</v>
      </c>
      <c r="M43" s="43" t="s">
        <v>160</v>
      </c>
      <c r="N43" s="42" t="s">
        <v>160</v>
      </c>
      <c r="O43" s="42" t="s">
        <v>160</v>
      </c>
      <c r="P43" s="22">
        <f t="shared" si="2"/>
        <v>14</v>
      </c>
      <c r="Q43" s="32">
        <f t="shared" si="3"/>
        <v>14</v>
      </c>
    </row>
    <row r="44" spans="1:17" ht="19.5">
      <c r="A44" s="4" t="s">
        <v>268</v>
      </c>
      <c r="B44" s="72" t="s">
        <v>345</v>
      </c>
      <c r="C44" s="5" t="s">
        <v>160</v>
      </c>
      <c r="D44" s="26" t="s">
        <v>160</v>
      </c>
      <c r="E44" s="43" t="s">
        <v>160</v>
      </c>
      <c r="F44" s="41" t="s">
        <v>160</v>
      </c>
      <c r="G44" s="42" t="s">
        <v>160</v>
      </c>
      <c r="H44" s="43" t="s">
        <v>160</v>
      </c>
      <c r="I44" s="43" t="s">
        <v>160</v>
      </c>
      <c r="J44" s="43"/>
      <c r="K44" s="5">
        <v>14</v>
      </c>
      <c r="L44" s="43" t="s">
        <v>160</v>
      </c>
      <c r="M44" s="43" t="s">
        <v>160</v>
      </c>
      <c r="N44" s="42" t="s">
        <v>160</v>
      </c>
      <c r="O44" s="42" t="s">
        <v>160</v>
      </c>
      <c r="P44" s="22">
        <f t="shared" si="2"/>
        <v>14</v>
      </c>
      <c r="Q44" s="32">
        <f t="shared" si="3"/>
        <v>14</v>
      </c>
    </row>
    <row r="45" spans="1:17" ht="19.5">
      <c r="A45" s="4" t="s">
        <v>291</v>
      </c>
      <c r="B45" s="72" t="s">
        <v>570</v>
      </c>
      <c r="C45" s="5">
        <v>6</v>
      </c>
      <c r="D45" s="26" t="s">
        <v>160</v>
      </c>
      <c r="E45" s="43" t="s">
        <v>160</v>
      </c>
      <c r="F45" s="41" t="s">
        <v>160</v>
      </c>
      <c r="G45" s="42">
        <v>6</v>
      </c>
      <c r="H45" s="43" t="s">
        <v>160</v>
      </c>
      <c r="I45" s="43" t="s">
        <v>160</v>
      </c>
      <c r="J45" s="43" t="s">
        <v>160</v>
      </c>
      <c r="K45" s="5" t="s">
        <v>160</v>
      </c>
      <c r="L45" s="43" t="s">
        <v>160</v>
      </c>
      <c r="M45" s="43" t="s">
        <v>160</v>
      </c>
      <c r="N45" s="42" t="s">
        <v>160</v>
      </c>
      <c r="O45" s="42" t="s">
        <v>160</v>
      </c>
      <c r="P45" s="22">
        <f t="shared" si="2"/>
        <v>12</v>
      </c>
      <c r="Q45" s="32">
        <f t="shared" si="3"/>
        <v>12</v>
      </c>
    </row>
    <row r="46" spans="1:17" ht="19.5">
      <c r="A46" s="4" t="s">
        <v>292</v>
      </c>
      <c r="B46" s="72" t="s">
        <v>346</v>
      </c>
      <c r="C46" s="5" t="s">
        <v>160</v>
      </c>
      <c r="D46" s="26" t="s">
        <v>160</v>
      </c>
      <c r="E46" s="43" t="s">
        <v>160</v>
      </c>
      <c r="F46" s="41" t="s">
        <v>160</v>
      </c>
      <c r="G46" s="42" t="s">
        <v>160</v>
      </c>
      <c r="H46" s="43" t="s">
        <v>160</v>
      </c>
      <c r="I46" s="43" t="s">
        <v>160</v>
      </c>
      <c r="J46" s="43"/>
      <c r="K46" s="5">
        <v>12</v>
      </c>
      <c r="L46" s="43" t="s">
        <v>160</v>
      </c>
      <c r="M46" s="43" t="s">
        <v>160</v>
      </c>
      <c r="N46" s="42" t="s">
        <v>160</v>
      </c>
      <c r="O46" s="42" t="s">
        <v>160</v>
      </c>
      <c r="P46" s="22">
        <f t="shared" si="2"/>
        <v>12</v>
      </c>
      <c r="Q46" s="32">
        <f t="shared" si="3"/>
        <v>12</v>
      </c>
    </row>
    <row r="47" spans="1:17" ht="19.5">
      <c r="A47" s="4" t="s">
        <v>293</v>
      </c>
      <c r="B47" s="72" t="s">
        <v>528</v>
      </c>
      <c r="C47" s="5" t="s">
        <v>160</v>
      </c>
      <c r="D47" s="26" t="s">
        <v>160</v>
      </c>
      <c r="E47" s="43" t="s">
        <v>160</v>
      </c>
      <c r="F47" s="41" t="s">
        <v>160</v>
      </c>
      <c r="G47" s="42" t="s">
        <v>160</v>
      </c>
      <c r="H47" s="43" t="s">
        <v>160</v>
      </c>
      <c r="I47" s="43" t="s">
        <v>160</v>
      </c>
      <c r="J47" s="43" t="s">
        <v>160</v>
      </c>
      <c r="K47" s="5" t="s">
        <v>160</v>
      </c>
      <c r="L47" s="43">
        <v>11</v>
      </c>
      <c r="M47" s="43" t="s">
        <v>160</v>
      </c>
      <c r="N47" s="42" t="s">
        <v>160</v>
      </c>
      <c r="O47" s="42" t="s">
        <v>160</v>
      </c>
      <c r="P47" s="22">
        <f t="shared" si="2"/>
        <v>11</v>
      </c>
      <c r="Q47" s="32">
        <f t="shared" si="3"/>
        <v>11</v>
      </c>
    </row>
    <row r="48" spans="1:17" ht="19.5">
      <c r="A48" s="4" t="s">
        <v>294</v>
      </c>
      <c r="B48" s="72" t="s">
        <v>304</v>
      </c>
      <c r="C48" s="5" t="s">
        <v>160</v>
      </c>
      <c r="D48" s="26" t="s">
        <v>160</v>
      </c>
      <c r="E48" s="43" t="s">
        <v>160</v>
      </c>
      <c r="F48" s="41" t="s">
        <v>160</v>
      </c>
      <c r="G48" s="42" t="s">
        <v>160</v>
      </c>
      <c r="H48" s="43" t="s">
        <v>160</v>
      </c>
      <c r="I48" s="43" t="s">
        <v>160</v>
      </c>
      <c r="J48" s="43">
        <v>11</v>
      </c>
      <c r="K48" s="5" t="s">
        <v>160</v>
      </c>
      <c r="L48" s="43" t="s">
        <v>160</v>
      </c>
      <c r="M48" s="43" t="s">
        <v>160</v>
      </c>
      <c r="N48" s="42" t="s">
        <v>160</v>
      </c>
      <c r="O48" s="42" t="s">
        <v>160</v>
      </c>
      <c r="P48" s="22">
        <f t="shared" si="2"/>
        <v>11</v>
      </c>
      <c r="Q48" s="32">
        <f t="shared" si="3"/>
        <v>11</v>
      </c>
    </row>
    <row r="49" spans="1:17" ht="19.5">
      <c r="A49" s="4" t="s">
        <v>295</v>
      </c>
      <c r="B49" s="72" t="s">
        <v>121</v>
      </c>
      <c r="C49" s="43" t="s">
        <v>160</v>
      </c>
      <c r="D49" s="26" t="s">
        <v>160</v>
      </c>
      <c r="E49" s="43">
        <v>11</v>
      </c>
      <c r="F49" s="41" t="s">
        <v>160</v>
      </c>
      <c r="G49" s="42" t="s">
        <v>160</v>
      </c>
      <c r="H49" s="43" t="s">
        <v>160</v>
      </c>
      <c r="I49" s="43" t="s">
        <v>160</v>
      </c>
      <c r="J49" s="43" t="s">
        <v>160</v>
      </c>
      <c r="K49" s="43" t="s">
        <v>160</v>
      </c>
      <c r="L49" s="43" t="s">
        <v>160</v>
      </c>
      <c r="M49" s="43" t="s">
        <v>160</v>
      </c>
      <c r="N49" s="42" t="s">
        <v>160</v>
      </c>
      <c r="O49" s="42" t="s">
        <v>160</v>
      </c>
      <c r="P49" s="22">
        <f t="shared" si="2"/>
        <v>11</v>
      </c>
      <c r="Q49" s="32">
        <f t="shared" si="3"/>
        <v>11</v>
      </c>
    </row>
    <row r="50" spans="1:17" ht="19.5">
      <c r="A50" s="4" t="s">
        <v>296</v>
      </c>
      <c r="B50" s="72" t="s">
        <v>358</v>
      </c>
      <c r="C50" s="5" t="s">
        <v>160</v>
      </c>
      <c r="D50" s="26" t="s">
        <v>160</v>
      </c>
      <c r="E50" s="43" t="s">
        <v>160</v>
      </c>
      <c r="F50" s="41" t="s">
        <v>160</v>
      </c>
      <c r="G50" s="42" t="s">
        <v>160</v>
      </c>
      <c r="H50" s="43" t="s">
        <v>160</v>
      </c>
      <c r="I50" s="43" t="s">
        <v>160</v>
      </c>
      <c r="J50" s="43"/>
      <c r="K50" s="5">
        <v>6</v>
      </c>
      <c r="L50" s="43">
        <v>4</v>
      </c>
      <c r="M50" s="43" t="s">
        <v>160</v>
      </c>
      <c r="N50" s="42" t="s">
        <v>160</v>
      </c>
      <c r="O50" s="42" t="s">
        <v>160</v>
      </c>
      <c r="P50" s="22">
        <f t="shared" si="2"/>
        <v>10</v>
      </c>
      <c r="Q50" s="32">
        <f t="shared" si="3"/>
        <v>10</v>
      </c>
    </row>
    <row r="51" spans="1:17" ht="19.5">
      <c r="A51" s="4" t="s">
        <v>297</v>
      </c>
      <c r="B51" s="72" t="s">
        <v>246</v>
      </c>
      <c r="C51" s="5" t="s">
        <v>160</v>
      </c>
      <c r="D51" s="26" t="s">
        <v>160</v>
      </c>
      <c r="E51" s="43" t="s">
        <v>160</v>
      </c>
      <c r="F51" s="41" t="s">
        <v>160</v>
      </c>
      <c r="G51" s="42" t="s">
        <v>160</v>
      </c>
      <c r="H51" s="43">
        <v>10</v>
      </c>
      <c r="I51" s="43" t="s">
        <v>160</v>
      </c>
      <c r="J51" s="5" t="s">
        <v>160</v>
      </c>
      <c r="K51" s="5" t="s">
        <v>160</v>
      </c>
      <c r="L51" s="43" t="s">
        <v>160</v>
      </c>
      <c r="M51" s="43" t="s">
        <v>160</v>
      </c>
      <c r="N51" s="42" t="s">
        <v>160</v>
      </c>
      <c r="O51" s="42" t="s">
        <v>160</v>
      </c>
      <c r="P51" s="22">
        <f t="shared" si="2"/>
        <v>10</v>
      </c>
      <c r="Q51" s="32">
        <f t="shared" si="3"/>
        <v>10</v>
      </c>
    </row>
    <row r="52" spans="1:17" ht="19.5">
      <c r="A52" s="4" t="s">
        <v>298</v>
      </c>
      <c r="B52" s="72" t="s">
        <v>247</v>
      </c>
      <c r="C52" s="5" t="s">
        <v>160</v>
      </c>
      <c r="D52" s="26" t="s">
        <v>160</v>
      </c>
      <c r="E52" s="43" t="s">
        <v>160</v>
      </c>
      <c r="F52" s="41" t="s">
        <v>160</v>
      </c>
      <c r="G52" s="42" t="s">
        <v>160</v>
      </c>
      <c r="H52" s="43">
        <v>9</v>
      </c>
      <c r="I52" s="43" t="s">
        <v>160</v>
      </c>
      <c r="J52" s="43" t="s">
        <v>160</v>
      </c>
      <c r="K52" s="43" t="s">
        <v>160</v>
      </c>
      <c r="L52" s="43" t="s">
        <v>160</v>
      </c>
      <c r="M52" s="43" t="s">
        <v>160</v>
      </c>
      <c r="N52" s="42" t="s">
        <v>160</v>
      </c>
      <c r="O52" s="42" t="s">
        <v>160</v>
      </c>
      <c r="P52" s="22">
        <f t="shared" si="2"/>
        <v>9</v>
      </c>
      <c r="Q52" s="32">
        <f t="shared" si="3"/>
        <v>9</v>
      </c>
    </row>
    <row r="53" spans="1:17" ht="19.5">
      <c r="A53" s="4" t="s">
        <v>299</v>
      </c>
      <c r="B53" s="72" t="s">
        <v>355</v>
      </c>
      <c r="C53" s="5" t="s">
        <v>160</v>
      </c>
      <c r="D53" s="26" t="s">
        <v>160</v>
      </c>
      <c r="E53" s="43" t="s">
        <v>160</v>
      </c>
      <c r="F53" s="41" t="s">
        <v>160</v>
      </c>
      <c r="G53" s="42" t="s">
        <v>160</v>
      </c>
      <c r="H53" s="43" t="s">
        <v>160</v>
      </c>
      <c r="I53" s="43" t="s">
        <v>160</v>
      </c>
      <c r="J53" s="43"/>
      <c r="K53" s="5">
        <v>9</v>
      </c>
      <c r="L53" s="43" t="s">
        <v>160</v>
      </c>
      <c r="M53" s="43" t="s">
        <v>160</v>
      </c>
      <c r="N53" s="42" t="s">
        <v>160</v>
      </c>
      <c r="O53" s="42" t="s">
        <v>160</v>
      </c>
      <c r="P53" s="22">
        <f t="shared" si="2"/>
        <v>9</v>
      </c>
      <c r="Q53" s="32">
        <f t="shared" si="3"/>
        <v>9</v>
      </c>
    </row>
    <row r="54" spans="1:17" ht="19.5">
      <c r="A54" s="4" t="s">
        <v>300</v>
      </c>
      <c r="B54" s="72" t="s">
        <v>55</v>
      </c>
      <c r="C54" s="5" t="s">
        <v>160</v>
      </c>
      <c r="D54" s="26" t="s">
        <v>160</v>
      </c>
      <c r="E54" s="5">
        <v>8</v>
      </c>
      <c r="F54" s="41" t="s">
        <v>160</v>
      </c>
      <c r="G54" s="41" t="s">
        <v>160</v>
      </c>
      <c r="H54" s="5" t="s">
        <v>160</v>
      </c>
      <c r="I54" s="43" t="s">
        <v>160</v>
      </c>
      <c r="J54" s="5" t="s">
        <v>160</v>
      </c>
      <c r="K54" s="5" t="s">
        <v>160</v>
      </c>
      <c r="L54" s="43">
        <v>1</v>
      </c>
      <c r="M54" s="43" t="s">
        <v>160</v>
      </c>
      <c r="N54" s="42" t="s">
        <v>160</v>
      </c>
      <c r="O54" s="42" t="s">
        <v>160</v>
      </c>
      <c r="P54" s="22">
        <f t="shared" si="2"/>
        <v>9</v>
      </c>
      <c r="Q54" s="32">
        <f t="shared" si="3"/>
        <v>9</v>
      </c>
    </row>
    <row r="55" spans="1:17" ht="19.5">
      <c r="A55" s="4" t="s">
        <v>301</v>
      </c>
      <c r="B55" s="72" t="s">
        <v>356</v>
      </c>
      <c r="C55" s="5" t="s">
        <v>160</v>
      </c>
      <c r="D55" s="26" t="s">
        <v>160</v>
      </c>
      <c r="E55" s="43" t="s">
        <v>160</v>
      </c>
      <c r="F55" s="41" t="s">
        <v>160</v>
      </c>
      <c r="G55" s="42" t="s">
        <v>160</v>
      </c>
      <c r="H55" s="43" t="s">
        <v>160</v>
      </c>
      <c r="I55" s="43" t="s">
        <v>160</v>
      </c>
      <c r="J55" s="43"/>
      <c r="K55" s="5">
        <v>8</v>
      </c>
      <c r="L55" s="43" t="s">
        <v>160</v>
      </c>
      <c r="M55" s="43" t="s">
        <v>160</v>
      </c>
      <c r="N55" s="42" t="s">
        <v>160</v>
      </c>
      <c r="O55" s="42" t="s">
        <v>160</v>
      </c>
      <c r="P55" s="22">
        <f t="shared" si="2"/>
        <v>8</v>
      </c>
      <c r="Q55" s="32">
        <f t="shared" si="3"/>
        <v>8</v>
      </c>
    </row>
    <row r="56" spans="1:17" ht="19.5">
      <c r="A56" s="4" t="s">
        <v>347</v>
      </c>
      <c r="B56" s="72" t="s">
        <v>252</v>
      </c>
      <c r="C56" s="5" t="s">
        <v>160</v>
      </c>
      <c r="D56" s="26" t="s">
        <v>160</v>
      </c>
      <c r="E56" s="43" t="s">
        <v>160</v>
      </c>
      <c r="F56" s="41" t="s">
        <v>160</v>
      </c>
      <c r="G56" s="42" t="s">
        <v>160</v>
      </c>
      <c r="H56" s="43">
        <v>8</v>
      </c>
      <c r="I56" s="43" t="s">
        <v>160</v>
      </c>
      <c r="J56" s="43" t="s">
        <v>160</v>
      </c>
      <c r="K56" s="43" t="s">
        <v>160</v>
      </c>
      <c r="L56" s="43" t="s">
        <v>160</v>
      </c>
      <c r="M56" s="43" t="s">
        <v>160</v>
      </c>
      <c r="N56" s="42" t="s">
        <v>160</v>
      </c>
      <c r="O56" s="42" t="s">
        <v>160</v>
      </c>
      <c r="P56" s="22">
        <f t="shared" si="2"/>
        <v>8</v>
      </c>
      <c r="Q56" s="32">
        <f t="shared" si="3"/>
        <v>8</v>
      </c>
    </row>
    <row r="57" spans="1:17" ht="19.5">
      <c r="A57" s="4" t="s">
        <v>348</v>
      </c>
      <c r="B57" s="72" t="s">
        <v>551</v>
      </c>
      <c r="C57" s="5" t="s">
        <v>160</v>
      </c>
      <c r="D57" s="26" t="s">
        <v>160</v>
      </c>
      <c r="E57" s="43" t="s">
        <v>160</v>
      </c>
      <c r="F57" s="41" t="s">
        <v>160</v>
      </c>
      <c r="G57" s="42" t="s">
        <v>160</v>
      </c>
      <c r="H57" s="43" t="s">
        <v>160</v>
      </c>
      <c r="I57" s="43" t="s">
        <v>160</v>
      </c>
      <c r="J57" s="43" t="s">
        <v>160</v>
      </c>
      <c r="K57" s="5" t="s">
        <v>160</v>
      </c>
      <c r="L57" s="43" t="s">
        <v>160</v>
      </c>
      <c r="M57" s="43">
        <v>8</v>
      </c>
      <c r="N57" s="42" t="s">
        <v>160</v>
      </c>
      <c r="O57" s="42" t="s">
        <v>160</v>
      </c>
      <c r="P57" s="22">
        <f t="shared" si="2"/>
        <v>8</v>
      </c>
      <c r="Q57" s="32">
        <f t="shared" si="3"/>
        <v>8</v>
      </c>
    </row>
    <row r="58" spans="1:17" ht="19.5">
      <c r="A58" s="4" t="s">
        <v>349</v>
      </c>
      <c r="B58" s="72" t="s">
        <v>529</v>
      </c>
      <c r="C58" s="5" t="s">
        <v>160</v>
      </c>
      <c r="D58" s="26" t="s">
        <v>160</v>
      </c>
      <c r="E58" s="43" t="s">
        <v>160</v>
      </c>
      <c r="F58" s="41" t="s">
        <v>160</v>
      </c>
      <c r="G58" s="42" t="s">
        <v>160</v>
      </c>
      <c r="H58" s="43" t="s">
        <v>160</v>
      </c>
      <c r="I58" s="43" t="s">
        <v>160</v>
      </c>
      <c r="J58" s="43" t="s">
        <v>160</v>
      </c>
      <c r="K58" s="5" t="s">
        <v>160</v>
      </c>
      <c r="L58" s="43">
        <v>7</v>
      </c>
      <c r="M58" s="43" t="s">
        <v>160</v>
      </c>
      <c r="N58" s="42" t="s">
        <v>160</v>
      </c>
      <c r="O58" s="42" t="s">
        <v>160</v>
      </c>
      <c r="P58" s="22">
        <f t="shared" si="2"/>
        <v>7</v>
      </c>
      <c r="Q58" s="32">
        <f t="shared" si="3"/>
        <v>7</v>
      </c>
    </row>
    <row r="59" spans="1:17" ht="19.5">
      <c r="A59" s="4" t="s">
        <v>350</v>
      </c>
      <c r="B59" s="72" t="s">
        <v>77</v>
      </c>
      <c r="C59" s="43">
        <v>7</v>
      </c>
      <c r="D59" s="26" t="s">
        <v>160</v>
      </c>
      <c r="E59" s="43" t="s">
        <v>160</v>
      </c>
      <c r="F59" s="41" t="s">
        <v>160</v>
      </c>
      <c r="G59" s="42" t="s">
        <v>160</v>
      </c>
      <c r="H59" s="43" t="s">
        <v>160</v>
      </c>
      <c r="I59" s="43" t="s">
        <v>160</v>
      </c>
      <c r="J59" s="43" t="s">
        <v>160</v>
      </c>
      <c r="K59" s="43" t="s">
        <v>160</v>
      </c>
      <c r="L59" s="5" t="s">
        <v>160</v>
      </c>
      <c r="M59" s="43" t="s">
        <v>160</v>
      </c>
      <c r="N59" s="42" t="s">
        <v>160</v>
      </c>
      <c r="O59" s="42" t="s">
        <v>160</v>
      </c>
      <c r="P59" s="22">
        <f t="shared" si="2"/>
        <v>7</v>
      </c>
      <c r="Q59" s="32">
        <f t="shared" si="3"/>
        <v>7</v>
      </c>
    </row>
    <row r="60" spans="1:17" ht="19.5">
      <c r="A60" s="4" t="s">
        <v>351</v>
      </c>
      <c r="B60" s="72" t="s">
        <v>357</v>
      </c>
      <c r="C60" s="5" t="s">
        <v>160</v>
      </c>
      <c r="D60" s="26" t="s">
        <v>160</v>
      </c>
      <c r="E60" s="43" t="s">
        <v>160</v>
      </c>
      <c r="F60" s="41" t="s">
        <v>160</v>
      </c>
      <c r="G60" s="42" t="s">
        <v>160</v>
      </c>
      <c r="H60" s="43" t="s">
        <v>160</v>
      </c>
      <c r="I60" s="43" t="s">
        <v>160</v>
      </c>
      <c r="J60" s="43"/>
      <c r="K60" s="5">
        <v>7</v>
      </c>
      <c r="L60" s="43" t="s">
        <v>160</v>
      </c>
      <c r="M60" s="43" t="s">
        <v>160</v>
      </c>
      <c r="N60" s="42" t="s">
        <v>160</v>
      </c>
      <c r="O60" s="42" t="s">
        <v>160</v>
      </c>
      <c r="P60" s="22">
        <f t="shared" si="2"/>
        <v>7</v>
      </c>
      <c r="Q60" s="32">
        <f t="shared" si="3"/>
        <v>7</v>
      </c>
    </row>
    <row r="61" spans="1:17" ht="19.5">
      <c r="A61" s="4" t="s">
        <v>352</v>
      </c>
      <c r="B61" s="72" t="s">
        <v>253</v>
      </c>
      <c r="C61" s="5" t="s">
        <v>160</v>
      </c>
      <c r="D61" s="26" t="s">
        <v>160</v>
      </c>
      <c r="E61" s="43" t="s">
        <v>160</v>
      </c>
      <c r="F61" s="41" t="s">
        <v>160</v>
      </c>
      <c r="G61" s="42" t="s">
        <v>160</v>
      </c>
      <c r="H61" s="43">
        <v>7</v>
      </c>
      <c r="I61" s="43" t="s">
        <v>160</v>
      </c>
      <c r="J61" s="5" t="s">
        <v>160</v>
      </c>
      <c r="K61" s="5" t="s">
        <v>160</v>
      </c>
      <c r="L61" s="43" t="s">
        <v>160</v>
      </c>
      <c r="M61" s="43" t="s">
        <v>160</v>
      </c>
      <c r="N61" s="42" t="s">
        <v>160</v>
      </c>
      <c r="O61" s="42" t="s">
        <v>160</v>
      </c>
      <c r="P61" s="22">
        <f t="shared" si="2"/>
        <v>7</v>
      </c>
      <c r="Q61" s="32">
        <f t="shared" si="3"/>
        <v>7</v>
      </c>
    </row>
    <row r="62" spans="1:17" ht="19.5">
      <c r="A62" s="4" t="s">
        <v>353</v>
      </c>
      <c r="B62" s="72" t="s">
        <v>530</v>
      </c>
      <c r="C62" s="5" t="s">
        <v>160</v>
      </c>
      <c r="D62" s="26" t="s">
        <v>160</v>
      </c>
      <c r="E62" s="43" t="s">
        <v>160</v>
      </c>
      <c r="F62" s="41" t="s">
        <v>160</v>
      </c>
      <c r="G62" s="42" t="s">
        <v>160</v>
      </c>
      <c r="H62" s="43" t="s">
        <v>160</v>
      </c>
      <c r="I62" s="43" t="s">
        <v>160</v>
      </c>
      <c r="J62" s="43" t="s">
        <v>160</v>
      </c>
      <c r="K62" s="5" t="s">
        <v>160</v>
      </c>
      <c r="L62" s="43">
        <v>6</v>
      </c>
      <c r="M62" s="43" t="s">
        <v>160</v>
      </c>
      <c r="N62" s="42" t="s">
        <v>160</v>
      </c>
      <c r="O62" s="42" t="s">
        <v>160</v>
      </c>
      <c r="P62" s="22">
        <f t="shared" si="2"/>
        <v>6</v>
      </c>
      <c r="Q62" s="32">
        <f t="shared" si="3"/>
        <v>6</v>
      </c>
    </row>
    <row r="63" spans="1:17" ht="19.5">
      <c r="A63" s="4" t="s">
        <v>482</v>
      </c>
      <c r="B63" s="72" t="s">
        <v>254</v>
      </c>
      <c r="C63" s="5" t="s">
        <v>160</v>
      </c>
      <c r="D63" s="26" t="s">
        <v>160</v>
      </c>
      <c r="E63" s="43" t="s">
        <v>160</v>
      </c>
      <c r="F63" s="41" t="s">
        <v>160</v>
      </c>
      <c r="G63" s="42" t="s">
        <v>160</v>
      </c>
      <c r="H63" s="43">
        <v>6</v>
      </c>
      <c r="I63" s="43" t="s">
        <v>160</v>
      </c>
      <c r="J63" s="5" t="s">
        <v>160</v>
      </c>
      <c r="K63" s="5" t="s">
        <v>160</v>
      </c>
      <c r="L63" s="43" t="s">
        <v>160</v>
      </c>
      <c r="M63" s="43" t="s">
        <v>160</v>
      </c>
      <c r="N63" s="42" t="s">
        <v>160</v>
      </c>
      <c r="O63" s="42" t="s">
        <v>160</v>
      </c>
      <c r="P63" s="22">
        <f t="shared" si="2"/>
        <v>6</v>
      </c>
      <c r="Q63" s="32">
        <f t="shared" si="3"/>
        <v>6</v>
      </c>
    </row>
    <row r="64" spans="1:17" ht="19.5">
      <c r="A64" s="4" t="s">
        <v>483</v>
      </c>
      <c r="B64" s="72" t="s">
        <v>531</v>
      </c>
      <c r="C64" s="5" t="s">
        <v>160</v>
      </c>
      <c r="D64" s="26" t="s">
        <v>160</v>
      </c>
      <c r="E64" s="43" t="s">
        <v>160</v>
      </c>
      <c r="F64" s="41" t="s">
        <v>160</v>
      </c>
      <c r="G64" s="42" t="s">
        <v>160</v>
      </c>
      <c r="H64" s="43" t="s">
        <v>160</v>
      </c>
      <c r="I64" s="43" t="s">
        <v>160</v>
      </c>
      <c r="J64" s="43" t="s">
        <v>160</v>
      </c>
      <c r="K64" s="5" t="s">
        <v>160</v>
      </c>
      <c r="L64" s="43">
        <v>5</v>
      </c>
      <c r="M64" s="43" t="s">
        <v>160</v>
      </c>
      <c r="N64" s="42" t="s">
        <v>160</v>
      </c>
      <c r="O64" s="42" t="s">
        <v>160</v>
      </c>
      <c r="P64" s="22">
        <f t="shared" si="2"/>
        <v>5</v>
      </c>
      <c r="Q64" s="32">
        <f t="shared" si="3"/>
        <v>5</v>
      </c>
    </row>
    <row r="65" spans="1:17" ht="19.5">
      <c r="A65" s="4" t="s">
        <v>484</v>
      </c>
      <c r="B65" s="72" t="s">
        <v>78</v>
      </c>
      <c r="C65" s="43">
        <v>5</v>
      </c>
      <c r="D65" s="26" t="s">
        <v>160</v>
      </c>
      <c r="E65" s="43" t="s">
        <v>160</v>
      </c>
      <c r="F65" s="41" t="s">
        <v>160</v>
      </c>
      <c r="G65" s="42" t="s">
        <v>160</v>
      </c>
      <c r="H65" s="43" t="s">
        <v>160</v>
      </c>
      <c r="I65" s="43" t="s">
        <v>160</v>
      </c>
      <c r="J65" s="43" t="s">
        <v>160</v>
      </c>
      <c r="K65" s="5" t="s">
        <v>160</v>
      </c>
      <c r="L65" s="43" t="s">
        <v>160</v>
      </c>
      <c r="M65" s="43" t="s">
        <v>160</v>
      </c>
      <c r="N65" s="42" t="s">
        <v>160</v>
      </c>
      <c r="O65" s="42" t="s">
        <v>160</v>
      </c>
      <c r="P65" s="22">
        <f t="shared" si="2"/>
        <v>5</v>
      </c>
      <c r="Q65" s="32">
        <f t="shared" si="3"/>
        <v>5</v>
      </c>
    </row>
    <row r="66" spans="1:17" ht="19.5">
      <c r="A66" s="4" t="s">
        <v>485</v>
      </c>
      <c r="B66" s="72" t="s">
        <v>255</v>
      </c>
      <c r="C66" s="5" t="s">
        <v>160</v>
      </c>
      <c r="D66" s="26" t="s">
        <v>160</v>
      </c>
      <c r="E66" s="43" t="s">
        <v>160</v>
      </c>
      <c r="F66" s="41" t="s">
        <v>160</v>
      </c>
      <c r="G66" s="42" t="s">
        <v>160</v>
      </c>
      <c r="H66" s="43">
        <v>5</v>
      </c>
      <c r="I66" s="43" t="s">
        <v>160</v>
      </c>
      <c r="J66" s="43" t="s">
        <v>160</v>
      </c>
      <c r="K66" s="43" t="s">
        <v>160</v>
      </c>
      <c r="L66" s="43" t="s">
        <v>160</v>
      </c>
      <c r="M66" s="43" t="s">
        <v>160</v>
      </c>
      <c r="N66" s="42" t="s">
        <v>160</v>
      </c>
      <c r="O66" s="42" t="s">
        <v>160</v>
      </c>
      <c r="P66" s="22">
        <f t="shared" si="2"/>
        <v>5</v>
      </c>
      <c r="Q66" s="32">
        <f t="shared" si="3"/>
        <v>5</v>
      </c>
    </row>
    <row r="67" spans="1:17" ht="19.5">
      <c r="A67" s="4" t="s">
        <v>513</v>
      </c>
      <c r="B67" s="72" t="s">
        <v>571</v>
      </c>
      <c r="C67" s="5" t="s">
        <v>160</v>
      </c>
      <c r="D67" s="26" t="s">
        <v>160</v>
      </c>
      <c r="E67" s="43" t="s">
        <v>160</v>
      </c>
      <c r="F67" s="41" t="s">
        <v>160</v>
      </c>
      <c r="G67" s="42" t="s">
        <v>160</v>
      </c>
      <c r="H67" s="43" t="s">
        <v>160</v>
      </c>
      <c r="I67" s="43" t="s">
        <v>160</v>
      </c>
      <c r="J67" s="43"/>
      <c r="K67" s="5">
        <v>5</v>
      </c>
      <c r="L67" s="43" t="s">
        <v>160</v>
      </c>
      <c r="M67" s="43" t="s">
        <v>160</v>
      </c>
      <c r="N67" s="42" t="s">
        <v>160</v>
      </c>
      <c r="O67" s="42" t="s">
        <v>160</v>
      </c>
      <c r="P67" s="22">
        <f aca="true" t="shared" si="4" ref="P67:P73">SUM(C67:O67)</f>
        <v>5</v>
      </c>
      <c r="Q67" s="32">
        <f t="shared" si="3"/>
        <v>5</v>
      </c>
    </row>
    <row r="68" spans="1:17" ht="19.5">
      <c r="A68" s="4" t="s">
        <v>514</v>
      </c>
      <c r="B68" s="72" t="s">
        <v>171</v>
      </c>
      <c r="C68" s="5" t="s">
        <v>160</v>
      </c>
      <c r="D68" s="26" t="s">
        <v>160</v>
      </c>
      <c r="E68" s="5" t="s">
        <v>160</v>
      </c>
      <c r="F68" s="41" t="s">
        <v>160</v>
      </c>
      <c r="G68" s="41">
        <v>4</v>
      </c>
      <c r="H68" s="5" t="s">
        <v>160</v>
      </c>
      <c r="I68" s="43" t="s">
        <v>160</v>
      </c>
      <c r="J68" s="43" t="s">
        <v>160</v>
      </c>
      <c r="K68" s="5" t="s">
        <v>160</v>
      </c>
      <c r="L68" s="43" t="s">
        <v>160</v>
      </c>
      <c r="M68" s="43" t="s">
        <v>160</v>
      </c>
      <c r="N68" s="41" t="s">
        <v>160</v>
      </c>
      <c r="O68" s="42" t="s">
        <v>160</v>
      </c>
      <c r="P68" s="22">
        <f t="shared" si="4"/>
        <v>4</v>
      </c>
      <c r="Q68" s="32">
        <f aca="true" t="shared" si="5" ref="Q68:Q73">SUM(C68:O68)</f>
        <v>4</v>
      </c>
    </row>
    <row r="69" spans="1:17" ht="19.5">
      <c r="A69" s="4" t="s">
        <v>515</v>
      </c>
      <c r="B69" s="72" t="s">
        <v>359</v>
      </c>
      <c r="C69" s="5" t="s">
        <v>160</v>
      </c>
      <c r="D69" s="26" t="s">
        <v>160</v>
      </c>
      <c r="E69" s="43" t="s">
        <v>160</v>
      </c>
      <c r="F69" s="41" t="s">
        <v>160</v>
      </c>
      <c r="G69" s="42" t="s">
        <v>160</v>
      </c>
      <c r="H69" s="43" t="s">
        <v>160</v>
      </c>
      <c r="I69" s="43" t="s">
        <v>160</v>
      </c>
      <c r="J69" s="43"/>
      <c r="K69" s="5">
        <v>4</v>
      </c>
      <c r="L69" s="43" t="s">
        <v>160</v>
      </c>
      <c r="M69" s="43" t="s">
        <v>160</v>
      </c>
      <c r="N69" s="42" t="s">
        <v>160</v>
      </c>
      <c r="O69" s="42" t="s">
        <v>160</v>
      </c>
      <c r="P69" s="22">
        <f t="shared" si="4"/>
        <v>4</v>
      </c>
      <c r="Q69" s="32">
        <f t="shared" si="5"/>
        <v>4</v>
      </c>
    </row>
    <row r="70" spans="1:17" ht="19.5">
      <c r="A70" s="4" t="s">
        <v>516</v>
      </c>
      <c r="B70" s="72" t="s">
        <v>360</v>
      </c>
      <c r="C70" s="5" t="s">
        <v>160</v>
      </c>
      <c r="D70" s="26" t="s">
        <v>160</v>
      </c>
      <c r="E70" s="43" t="s">
        <v>160</v>
      </c>
      <c r="F70" s="41" t="s">
        <v>160</v>
      </c>
      <c r="G70" s="42" t="s">
        <v>160</v>
      </c>
      <c r="H70" s="43" t="s">
        <v>160</v>
      </c>
      <c r="I70" s="43" t="s">
        <v>160</v>
      </c>
      <c r="J70" s="43"/>
      <c r="K70" s="5">
        <v>3</v>
      </c>
      <c r="L70" s="43" t="s">
        <v>160</v>
      </c>
      <c r="M70" s="43" t="s">
        <v>160</v>
      </c>
      <c r="N70" s="42" t="s">
        <v>160</v>
      </c>
      <c r="O70" s="42" t="s">
        <v>160</v>
      </c>
      <c r="P70" s="22">
        <f t="shared" si="4"/>
        <v>3</v>
      </c>
      <c r="Q70" s="32">
        <f t="shared" si="5"/>
        <v>3</v>
      </c>
    </row>
    <row r="71" spans="1:17" ht="19.5">
      <c r="A71" s="4" t="s">
        <v>517</v>
      </c>
      <c r="B71" s="72" t="s">
        <v>532</v>
      </c>
      <c r="C71" s="5" t="s">
        <v>160</v>
      </c>
      <c r="D71" s="26" t="s">
        <v>160</v>
      </c>
      <c r="E71" s="43" t="s">
        <v>160</v>
      </c>
      <c r="F71" s="41" t="s">
        <v>160</v>
      </c>
      <c r="G71" s="42" t="s">
        <v>160</v>
      </c>
      <c r="H71" s="43" t="s">
        <v>160</v>
      </c>
      <c r="I71" s="43" t="s">
        <v>160</v>
      </c>
      <c r="J71" s="43" t="s">
        <v>160</v>
      </c>
      <c r="K71" s="5" t="s">
        <v>160</v>
      </c>
      <c r="L71" s="43">
        <v>3</v>
      </c>
      <c r="M71" s="43" t="s">
        <v>160</v>
      </c>
      <c r="N71" s="42" t="s">
        <v>160</v>
      </c>
      <c r="O71" s="42" t="s">
        <v>160</v>
      </c>
      <c r="P71" s="22">
        <f t="shared" si="4"/>
        <v>3</v>
      </c>
      <c r="Q71" s="32">
        <f t="shared" si="5"/>
        <v>3</v>
      </c>
    </row>
    <row r="72" spans="1:17" ht="19.5">
      <c r="A72" s="4" t="s">
        <v>538</v>
      </c>
      <c r="B72" s="72" t="s">
        <v>172</v>
      </c>
      <c r="C72" s="5" t="s">
        <v>160</v>
      </c>
      <c r="D72" s="26" t="s">
        <v>160</v>
      </c>
      <c r="E72" s="5" t="s">
        <v>160</v>
      </c>
      <c r="F72" s="41" t="s">
        <v>160</v>
      </c>
      <c r="G72" s="41">
        <v>2</v>
      </c>
      <c r="H72" s="5" t="s">
        <v>160</v>
      </c>
      <c r="I72" s="43" t="s">
        <v>160</v>
      </c>
      <c r="J72" s="43" t="s">
        <v>160</v>
      </c>
      <c r="K72" s="5" t="s">
        <v>160</v>
      </c>
      <c r="L72" s="43" t="s">
        <v>160</v>
      </c>
      <c r="M72" s="43" t="s">
        <v>160</v>
      </c>
      <c r="N72" s="42" t="s">
        <v>160</v>
      </c>
      <c r="O72" s="42" t="s">
        <v>160</v>
      </c>
      <c r="P72" s="22">
        <f t="shared" si="4"/>
        <v>2</v>
      </c>
      <c r="Q72" s="32">
        <f t="shared" si="5"/>
        <v>2</v>
      </c>
    </row>
    <row r="73" spans="1:17" ht="19.5">
      <c r="A73" s="4" t="s">
        <v>550</v>
      </c>
      <c r="B73" s="72" t="s">
        <v>361</v>
      </c>
      <c r="C73" s="5" t="s">
        <v>160</v>
      </c>
      <c r="D73" s="26" t="s">
        <v>160</v>
      </c>
      <c r="E73" s="43" t="s">
        <v>160</v>
      </c>
      <c r="F73" s="41" t="s">
        <v>160</v>
      </c>
      <c r="G73" s="42" t="s">
        <v>160</v>
      </c>
      <c r="H73" s="43" t="s">
        <v>160</v>
      </c>
      <c r="I73" s="43" t="s">
        <v>160</v>
      </c>
      <c r="J73" s="43"/>
      <c r="K73" s="5">
        <v>2</v>
      </c>
      <c r="L73" s="43" t="s">
        <v>160</v>
      </c>
      <c r="M73" s="43" t="s">
        <v>160</v>
      </c>
      <c r="N73" s="42" t="s">
        <v>160</v>
      </c>
      <c r="O73" s="42" t="s">
        <v>160</v>
      </c>
      <c r="P73" s="22">
        <f t="shared" si="4"/>
        <v>2</v>
      </c>
      <c r="Q73" s="32">
        <f t="shared" si="5"/>
        <v>2</v>
      </c>
    </row>
  </sheetData>
  <mergeCells count="4">
    <mergeCell ref="A2:B2"/>
    <mergeCell ref="A1:B1"/>
    <mergeCell ref="P1:P2"/>
    <mergeCell ref="Q1:Q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&amp;CLAŠSKÁ BĚŽECKÁ LIGA 2006 - VÝSLEDKY</oddHeader>
    <oddFooter>&amp;L&amp;P&amp;C&amp;F/&amp;A&amp;R&amp;4Výsledky zpracoval
Mgr. Robert Šádek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zoomScale="125" zoomScaleNormal="125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20.75390625" style="45" customWidth="1"/>
    <col min="3" max="3" width="5.375" style="7" customWidth="1"/>
    <col min="4" max="4" width="5.375" style="14" customWidth="1"/>
    <col min="5" max="5" width="5.375" style="7" customWidth="1"/>
    <col min="6" max="6" width="5.375" style="8" customWidth="1"/>
    <col min="7" max="7" width="5.375" style="6" customWidth="1"/>
    <col min="8" max="11" width="5.375" style="7" customWidth="1"/>
    <col min="12" max="13" width="5.375" style="33" customWidth="1"/>
    <col min="14" max="15" width="5.375" style="10" customWidth="1"/>
    <col min="16" max="16" width="5.375" style="23" customWidth="1"/>
    <col min="17" max="17" width="5.375" style="21" customWidth="1"/>
  </cols>
  <sheetData>
    <row r="1" spans="1:19" ht="15.75" customHeight="1">
      <c r="A1" s="91" t="s">
        <v>0</v>
      </c>
      <c r="B1" s="92"/>
      <c r="C1" s="2" t="s">
        <v>56</v>
      </c>
      <c r="D1" s="24" t="s">
        <v>57</v>
      </c>
      <c r="E1" s="1" t="s">
        <v>58</v>
      </c>
      <c r="F1" s="28" t="s">
        <v>59</v>
      </c>
      <c r="G1" s="28" t="s">
        <v>60</v>
      </c>
      <c r="H1" s="1" t="s">
        <v>1</v>
      </c>
      <c r="I1" s="1" t="s">
        <v>176</v>
      </c>
      <c r="J1" s="1" t="s">
        <v>177</v>
      </c>
      <c r="K1" s="1" t="s">
        <v>178</v>
      </c>
      <c r="L1" s="1" t="s">
        <v>179</v>
      </c>
      <c r="M1" s="1" t="s">
        <v>180</v>
      </c>
      <c r="N1" s="28" t="s">
        <v>181</v>
      </c>
      <c r="O1" s="28" t="s">
        <v>69</v>
      </c>
      <c r="P1" s="85" t="s">
        <v>3</v>
      </c>
      <c r="Q1" s="89" t="s">
        <v>4</v>
      </c>
      <c r="R1" t="s">
        <v>73</v>
      </c>
      <c r="S1">
        <f>COUNTA(B3:B69)</f>
        <v>26</v>
      </c>
    </row>
    <row r="2" spans="1:17" ht="48" customHeight="1">
      <c r="A2" s="81" t="s">
        <v>44</v>
      </c>
      <c r="B2" s="82"/>
      <c r="C2" s="3" t="s">
        <v>66</v>
      </c>
      <c r="D2" s="25" t="s">
        <v>182</v>
      </c>
      <c r="E2" s="3" t="s">
        <v>183</v>
      </c>
      <c r="F2" s="48" t="s">
        <v>184</v>
      </c>
      <c r="G2" s="29" t="s">
        <v>185</v>
      </c>
      <c r="H2" s="3" t="s">
        <v>186</v>
      </c>
      <c r="I2" s="3" t="s">
        <v>187</v>
      </c>
      <c r="J2" s="3" t="s">
        <v>188</v>
      </c>
      <c r="K2" s="3" t="s">
        <v>189</v>
      </c>
      <c r="L2" s="3" t="s">
        <v>190</v>
      </c>
      <c r="M2" s="3" t="s">
        <v>191</v>
      </c>
      <c r="N2" s="48" t="s">
        <v>192</v>
      </c>
      <c r="O2" s="48" t="s">
        <v>193</v>
      </c>
      <c r="P2" s="86"/>
      <c r="Q2" s="90"/>
    </row>
    <row r="3" spans="1:17" ht="19.5" customHeight="1">
      <c r="A3" s="4" t="s">
        <v>5</v>
      </c>
      <c r="B3" s="73" t="s">
        <v>45</v>
      </c>
      <c r="C3" s="5" t="s">
        <v>160</v>
      </c>
      <c r="D3" s="27">
        <v>50</v>
      </c>
      <c r="E3" s="5">
        <v>25</v>
      </c>
      <c r="F3" s="41" t="s">
        <v>160</v>
      </c>
      <c r="G3" s="41">
        <v>50</v>
      </c>
      <c r="H3" s="5">
        <v>25</v>
      </c>
      <c r="I3" s="43" t="s">
        <v>160</v>
      </c>
      <c r="J3" s="43" t="s">
        <v>160</v>
      </c>
      <c r="K3" s="5" t="s">
        <v>160</v>
      </c>
      <c r="L3" s="5" t="s">
        <v>160</v>
      </c>
      <c r="M3" s="43">
        <v>25</v>
      </c>
      <c r="N3" s="41">
        <v>50</v>
      </c>
      <c r="O3" s="41">
        <v>50</v>
      </c>
      <c r="P3" s="22">
        <f aca="true" t="shared" si="0" ref="P3:P28">SUM(C3:O3)</f>
        <v>275</v>
      </c>
      <c r="Q3" s="32">
        <f aca="true" t="shared" si="1" ref="Q3:Q28">SUM(C3:O3)</f>
        <v>275</v>
      </c>
    </row>
    <row r="4" spans="1:17" ht="19.5" customHeight="1">
      <c r="A4" s="4" t="s">
        <v>7</v>
      </c>
      <c r="B4" s="72" t="s">
        <v>67</v>
      </c>
      <c r="C4" s="5">
        <v>20</v>
      </c>
      <c r="D4" s="26">
        <v>40</v>
      </c>
      <c r="E4" s="5">
        <v>18</v>
      </c>
      <c r="F4" s="42">
        <v>50</v>
      </c>
      <c r="G4" s="42">
        <v>40</v>
      </c>
      <c r="H4" s="43" t="s">
        <v>160</v>
      </c>
      <c r="I4" s="43" t="s">
        <v>160</v>
      </c>
      <c r="J4" s="43" t="s">
        <v>160</v>
      </c>
      <c r="K4" s="5" t="s">
        <v>160</v>
      </c>
      <c r="L4" s="43" t="s">
        <v>160</v>
      </c>
      <c r="M4" s="43" t="s">
        <v>160</v>
      </c>
      <c r="N4" s="42">
        <v>40</v>
      </c>
      <c r="O4" s="77">
        <v>36</v>
      </c>
      <c r="P4" s="22">
        <f t="shared" si="0"/>
        <v>244</v>
      </c>
      <c r="Q4" s="32">
        <f>SUM(C4:O4)-O4</f>
        <v>208</v>
      </c>
    </row>
    <row r="5" spans="1:17" ht="19.5" customHeight="1">
      <c r="A5" s="4" t="s">
        <v>8</v>
      </c>
      <c r="B5" s="73" t="s">
        <v>68</v>
      </c>
      <c r="C5" s="5">
        <v>17</v>
      </c>
      <c r="D5" s="27">
        <v>36</v>
      </c>
      <c r="E5" s="5" t="s">
        <v>160</v>
      </c>
      <c r="F5" s="42">
        <v>40</v>
      </c>
      <c r="G5" s="42" t="s">
        <v>160</v>
      </c>
      <c r="H5" s="43" t="s">
        <v>160</v>
      </c>
      <c r="I5" s="43" t="s">
        <v>160</v>
      </c>
      <c r="J5" s="43" t="s">
        <v>160</v>
      </c>
      <c r="K5" s="43" t="s">
        <v>160</v>
      </c>
      <c r="L5" s="43" t="s">
        <v>160</v>
      </c>
      <c r="M5" s="43">
        <v>17</v>
      </c>
      <c r="N5" s="42">
        <v>36</v>
      </c>
      <c r="O5" s="42" t="s">
        <v>160</v>
      </c>
      <c r="P5" s="22">
        <f t="shared" si="0"/>
        <v>146</v>
      </c>
      <c r="Q5" s="32">
        <f t="shared" si="1"/>
        <v>146</v>
      </c>
    </row>
    <row r="6" spans="1:17" ht="19.5" customHeight="1">
      <c r="A6" s="4" t="s">
        <v>10</v>
      </c>
      <c r="B6" s="72" t="s">
        <v>104</v>
      </c>
      <c r="C6" s="5">
        <v>18</v>
      </c>
      <c r="D6" s="27" t="s">
        <v>160</v>
      </c>
      <c r="E6" s="43">
        <v>20</v>
      </c>
      <c r="F6" s="42" t="s">
        <v>160</v>
      </c>
      <c r="G6" s="42" t="s">
        <v>160</v>
      </c>
      <c r="H6" s="43" t="s">
        <v>160</v>
      </c>
      <c r="I6" s="43" t="s">
        <v>160</v>
      </c>
      <c r="J6" s="43" t="s">
        <v>160</v>
      </c>
      <c r="K6" s="5">
        <v>18</v>
      </c>
      <c r="L6" s="5">
        <v>25</v>
      </c>
      <c r="M6" s="43" t="s">
        <v>160</v>
      </c>
      <c r="N6" s="42" t="s">
        <v>160</v>
      </c>
      <c r="O6" s="42" t="s">
        <v>160</v>
      </c>
      <c r="P6" s="22">
        <f t="shared" si="0"/>
        <v>81</v>
      </c>
      <c r="Q6" s="32">
        <f t="shared" si="1"/>
        <v>81</v>
      </c>
    </row>
    <row r="7" spans="1:17" ht="19.5" customHeight="1">
      <c r="A7" s="4" t="s">
        <v>11</v>
      </c>
      <c r="B7" s="72" t="s">
        <v>307</v>
      </c>
      <c r="C7" s="5" t="s">
        <v>160</v>
      </c>
      <c r="D7" s="26" t="s">
        <v>160</v>
      </c>
      <c r="E7" s="5" t="s">
        <v>160</v>
      </c>
      <c r="F7" s="41" t="s">
        <v>160</v>
      </c>
      <c r="G7" s="41" t="s">
        <v>160</v>
      </c>
      <c r="H7" s="43" t="s">
        <v>160</v>
      </c>
      <c r="I7" s="43" t="s">
        <v>160</v>
      </c>
      <c r="J7" s="43">
        <v>18</v>
      </c>
      <c r="K7" s="43" t="s">
        <v>160</v>
      </c>
      <c r="L7" s="43" t="s">
        <v>160</v>
      </c>
      <c r="M7" s="43">
        <v>20</v>
      </c>
      <c r="N7" s="41" t="s">
        <v>160</v>
      </c>
      <c r="O7" s="41">
        <v>40</v>
      </c>
      <c r="P7" s="22">
        <f t="shared" si="0"/>
        <v>78</v>
      </c>
      <c r="Q7" s="32">
        <f t="shared" si="1"/>
        <v>78</v>
      </c>
    </row>
    <row r="8" spans="1:17" ht="19.5" customHeight="1">
      <c r="A8" s="4" t="s">
        <v>12</v>
      </c>
      <c r="B8" s="72" t="s">
        <v>236</v>
      </c>
      <c r="C8" s="5" t="s">
        <v>160</v>
      </c>
      <c r="D8" s="26" t="s">
        <v>160</v>
      </c>
      <c r="E8" s="5" t="s">
        <v>160</v>
      </c>
      <c r="F8" s="41" t="s">
        <v>160</v>
      </c>
      <c r="G8" s="41" t="s">
        <v>160</v>
      </c>
      <c r="H8" s="43">
        <v>20</v>
      </c>
      <c r="I8" s="43" t="s">
        <v>160</v>
      </c>
      <c r="J8" s="43" t="s">
        <v>160</v>
      </c>
      <c r="K8" s="43">
        <v>17</v>
      </c>
      <c r="L8" s="43" t="s">
        <v>160</v>
      </c>
      <c r="M8" s="43" t="s">
        <v>160</v>
      </c>
      <c r="N8" s="41" t="s">
        <v>160</v>
      </c>
      <c r="O8" s="41" t="s">
        <v>160</v>
      </c>
      <c r="P8" s="22">
        <f t="shared" si="0"/>
        <v>37</v>
      </c>
      <c r="Q8" s="32">
        <f t="shared" si="1"/>
        <v>37</v>
      </c>
    </row>
    <row r="9" spans="1:17" ht="19.5">
      <c r="A9" s="4" t="s">
        <v>14</v>
      </c>
      <c r="B9" s="72" t="s">
        <v>364</v>
      </c>
      <c r="C9" s="5" t="s">
        <v>160</v>
      </c>
      <c r="D9" s="26" t="s">
        <v>160</v>
      </c>
      <c r="E9" s="5" t="s">
        <v>160</v>
      </c>
      <c r="F9" s="41" t="s">
        <v>160</v>
      </c>
      <c r="G9" s="41" t="s">
        <v>160</v>
      </c>
      <c r="H9" s="43" t="s">
        <v>160</v>
      </c>
      <c r="I9" s="43" t="s">
        <v>160</v>
      </c>
      <c r="J9" s="43" t="s">
        <v>160</v>
      </c>
      <c r="K9" s="43">
        <v>16</v>
      </c>
      <c r="L9" s="43">
        <v>18</v>
      </c>
      <c r="M9" s="43" t="s">
        <v>160</v>
      </c>
      <c r="N9" s="41" t="s">
        <v>160</v>
      </c>
      <c r="O9" s="41" t="s">
        <v>160</v>
      </c>
      <c r="P9" s="22">
        <f t="shared" si="0"/>
        <v>34</v>
      </c>
      <c r="Q9" s="32">
        <f t="shared" si="1"/>
        <v>34</v>
      </c>
    </row>
    <row r="10" spans="1:17" ht="19.5">
      <c r="A10" s="4" t="s">
        <v>16</v>
      </c>
      <c r="B10" s="72" t="s">
        <v>237</v>
      </c>
      <c r="C10" s="5" t="s">
        <v>160</v>
      </c>
      <c r="D10" s="26" t="s">
        <v>160</v>
      </c>
      <c r="E10" s="5" t="s">
        <v>160</v>
      </c>
      <c r="F10" s="41" t="s">
        <v>160</v>
      </c>
      <c r="G10" s="41" t="s">
        <v>160</v>
      </c>
      <c r="H10" s="43">
        <v>18</v>
      </c>
      <c r="I10" s="43" t="s">
        <v>160</v>
      </c>
      <c r="J10" s="43" t="s">
        <v>160</v>
      </c>
      <c r="K10" s="43" t="s">
        <v>160</v>
      </c>
      <c r="L10" s="43">
        <v>15</v>
      </c>
      <c r="M10" s="43" t="s">
        <v>160</v>
      </c>
      <c r="N10" s="41" t="s">
        <v>160</v>
      </c>
      <c r="O10" s="41" t="s">
        <v>160</v>
      </c>
      <c r="P10" s="22">
        <f t="shared" si="0"/>
        <v>33</v>
      </c>
      <c r="Q10" s="32">
        <f t="shared" si="1"/>
        <v>33</v>
      </c>
    </row>
    <row r="11" spans="1:17" ht="19.5">
      <c r="A11" s="4" t="s">
        <v>18</v>
      </c>
      <c r="B11" s="72" t="s">
        <v>239</v>
      </c>
      <c r="C11" s="5" t="s">
        <v>160</v>
      </c>
      <c r="D11" s="26" t="s">
        <v>160</v>
      </c>
      <c r="E11" s="5" t="s">
        <v>160</v>
      </c>
      <c r="F11" s="41" t="s">
        <v>160</v>
      </c>
      <c r="G11" s="41" t="s">
        <v>160</v>
      </c>
      <c r="H11" s="43">
        <v>16</v>
      </c>
      <c r="I11" s="43" t="s">
        <v>160</v>
      </c>
      <c r="J11" s="43" t="s">
        <v>160</v>
      </c>
      <c r="K11" s="43">
        <v>12</v>
      </c>
      <c r="L11" s="43" t="s">
        <v>160</v>
      </c>
      <c r="M11" s="43" t="s">
        <v>160</v>
      </c>
      <c r="N11" s="41" t="s">
        <v>160</v>
      </c>
      <c r="O11" s="41" t="s">
        <v>160</v>
      </c>
      <c r="P11" s="22">
        <f t="shared" si="0"/>
        <v>28</v>
      </c>
      <c r="Q11" s="32">
        <f t="shared" si="1"/>
        <v>28</v>
      </c>
    </row>
    <row r="12" spans="1:17" ht="19.5">
      <c r="A12" s="4" t="s">
        <v>19</v>
      </c>
      <c r="B12" s="72" t="s">
        <v>273</v>
      </c>
      <c r="C12" s="5" t="s">
        <v>160</v>
      </c>
      <c r="D12" s="26" t="s">
        <v>160</v>
      </c>
      <c r="E12" s="5" t="s">
        <v>160</v>
      </c>
      <c r="F12" s="41" t="s">
        <v>160</v>
      </c>
      <c r="G12" s="41" t="s">
        <v>160</v>
      </c>
      <c r="H12" s="43" t="s">
        <v>160</v>
      </c>
      <c r="I12" s="43">
        <v>25</v>
      </c>
      <c r="J12" s="43" t="s">
        <v>160</v>
      </c>
      <c r="K12" s="43" t="s">
        <v>160</v>
      </c>
      <c r="L12" s="43" t="s">
        <v>160</v>
      </c>
      <c r="M12" s="43" t="s">
        <v>160</v>
      </c>
      <c r="N12" s="41" t="s">
        <v>160</v>
      </c>
      <c r="O12" s="41" t="s">
        <v>160</v>
      </c>
      <c r="P12" s="22">
        <f t="shared" si="0"/>
        <v>25</v>
      </c>
      <c r="Q12" s="32">
        <f t="shared" si="1"/>
        <v>25</v>
      </c>
    </row>
    <row r="13" spans="1:17" ht="19.5">
      <c r="A13" s="4" t="s">
        <v>21</v>
      </c>
      <c r="B13" s="72" t="s">
        <v>46</v>
      </c>
      <c r="C13" s="5">
        <v>25</v>
      </c>
      <c r="D13" s="27" t="s">
        <v>160</v>
      </c>
      <c r="E13" s="5" t="s">
        <v>160</v>
      </c>
      <c r="F13" s="42" t="s">
        <v>160</v>
      </c>
      <c r="G13" s="42" t="s">
        <v>160</v>
      </c>
      <c r="H13" s="43" t="s">
        <v>160</v>
      </c>
      <c r="I13" s="43" t="s">
        <v>160</v>
      </c>
      <c r="J13" s="43" t="s">
        <v>160</v>
      </c>
      <c r="K13" s="43" t="s">
        <v>160</v>
      </c>
      <c r="L13" s="43" t="s">
        <v>160</v>
      </c>
      <c r="M13" s="43" t="s">
        <v>160</v>
      </c>
      <c r="N13" s="41" t="s">
        <v>160</v>
      </c>
      <c r="O13" s="41" t="s">
        <v>160</v>
      </c>
      <c r="P13" s="22">
        <f t="shared" si="0"/>
        <v>25</v>
      </c>
      <c r="Q13" s="32">
        <f t="shared" si="1"/>
        <v>25</v>
      </c>
    </row>
    <row r="14" spans="1:17" ht="19.5">
      <c r="A14" s="4" t="s">
        <v>23</v>
      </c>
      <c r="B14" s="72" t="s">
        <v>362</v>
      </c>
      <c r="C14" s="5" t="s">
        <v>160</v>
      </c>
      <c r="D14" s="26" t="s">
        <v>160</v>
      </c>
      <c r="E14" s="5" t="s">
        <v>160</v>
      </c>
      <c r="F14" s="41" t="s">
        <v>160</v>
      </c>
      <c r="G14" s="41" t="s">
        <v>160</v>
      </c>
      <c r="H14" s="43" t="s">
        <v>160</v>
      </c>
      <c r="I14" s="43" t="s">
        <v>160</v>
      </c>
      <c r="J14" s="43" t="s">
        <v>160</v>
      </c>
      <c r="K14" s="43">
        <v>25</v>
      </c>
      <c r="L14" s="43" t="s">
        <v>160</v>
      </c>
      <c r="M14" s="43" t="s">
        <v>160</v>
      </c>
      <c r="N14" s="41" t="s">
        <v>160</v>
      </c>
      <c r="O14" s="41" t="s">
        <v>160</v>
      </c>
      <c r="P14" s="22">
        <f t="shared" si="0"/>
        <v>25</v>
      </c>
      <c r="Q14" s="32">
        <f t="shared" si="1"/>
        <v>25</v>
      </c>
    </row>
    <row r="15" spans="1:17" ht="19.5">
      <c r="A15" s="4" t="s">
        <v>24</v>
      </c>
      <c r="B15" s="72" t="s">
        <v>306</v>
      </c>
      <c r="C15" s="5" t="s">
        <v>160</v>
      </c>
      <c r="D15" s="26" t="s">
        <v>160</v>
      </c>
      <c r="E15" s="5" t="s">
        <v>160</v>
      </c>
      <c r="F15" s="41" t="s">
        <v>160</v>
      </c>
      <c r="G15" s="41" t="s">
        <v>160</v>
      </c>
      <c r="H15" s="43" t="s">
        <v>160</v>
      </c>
      <c r="I15" s="43" t="s">
        <v>160</v>
      </c>
      <c r="J15" s="43">
        <v>25</v>
      </c>
      <c r="K15" s="43" t="s">
        <v>160</v>
      </c>
      <c r="L15" s="43" t="s">
        <v>160</v>
      </c>
      <c r="M15" s="43" t="s">
        <v>160</v>
      </c>
      <c r="N15" s="41" t="s">
        <v>160</v>
      </c>
      <c r="O15" s="41" t="s">
        <v>160</v>
      </c>
      <c r="P15" s="22">
        <f t="shared" si="0"/>
        <v>25</v>
      </c>
      <c r="Q15" s="32">
        <f t="shared" si="1"/>
        <v>25</v>
      </c>
    </row>
    <row r="16" spans="1:17" ht="19.5">
      <c r="A16" s="4" t="s">
        <v>25</v>
      </c>
      <c r="B16" s="72" t="s">
        <v>363</v>
      </c>
      <c r="C16" s="5" t="s">
        <v>160</v>
      </c>
      <c r="D16" s="26" t="s">
        <v>160</v>
      </c>
      <c r="E16" s="5" t="s">
        <v>160</v>
      </c>
      <c r="F16" s="41" t="s">
        <v>160</v>
      </c>
      <c r="G16" s="41" t="s">
        <v>160</v>
      </c>
      <c r="H16" s="43" t="s">
        <v>160</v>
      </c>
      <c r="I16" s="43" t="s">
        <v>160</v>
      </c>
      <c r="J16" s="43" t="s">
        <v>160</v>
      </c>
      <c r="K16" s="43">
        <v>20</v>
      </c>
      <c r="L16" s="43" t="s">
        <v>160</v>
      </c>
      <c r="M16" s="43" t="s">
        <v>160</v>
      </c>
      <c r="N16" s="41" t="s">
        <v>160</v>
      </c>
      <c r="O16" s="41" t="s">
        <v>160</v>
      </c>
      <c r="P16" s="22">
        <f t="shared" si="0"/>
        <v>20</v>
      </c>
      <c r="Q16" s="32">
        <f t="shared" si="1"/>
        <v>20</v>
      </c>
    </row>
    <row r="17" spans="1:17" ht="19.5">
      <c r="A17" s="4" t="s">
        <v>27</v>
      </c>
      <c r="B17" s="72" t="s">
        <v>274</v>
      </c>
      <c r="C17" s="5" t="s">
        <v>160</v>
      </c>
      <c r="D17" s="26" t="s">
        <v>160</v>
      </c>
      <c r="E17" s="5" t="s">
        <v>160</v>
      </c>
      <c r="F17" s="41" t="s">
        <v>160</v>
      </c>
      <c r="G17" s="41" t="s">
        <v>160</v>
      </c>
      <c r="H17" s="43" t="s">
        <v>160</v>
      </c>
      <c r="I17" s="43">
        <v>20</v>
      </c>
      <c r="J17" s="43" t="s">
        <v>160</v>
      </c>
      <c r="K17" s="43" t="s">
        <v>160</v>
      </c>
      <c r="L17" s="43" t="s">
        <v>160</v>
      </c>
      <c r="M17" s="43" t="s">
        <v>160</v>
      </c>
      <c r="N17" s="41" t="s">
        <v>160</v>
      </c>
      <c r="O17" s="41" t="s">
        <v>160</v>
      </c>
      <c r="P17" s="22">
        <f t="shared" si="0"/>
        <v>20</v>
      </c>
      <c r="Q17" s="32">
        <f t="shared" si="1"/>
        <v>20</v>
      </c>
    </row>
    <row r="18" spans="1:17" ht="19.5">
      <c r="A18" s="4" t="s">
        <v>28</v>
      </c>
      <c r="B18" s="72" t="s">
        <v>308</v>
      </c>
      <c r="C18" s="5" t="s">
        <v>160</v>
      </c>
      <c r="D18" s="26" t="s">
        <v>160</v>
      </c>
      <c r="E18" s="5" t="s">
        <v>160</v>
      </c>
      <c r="F18" s="41" t="s">
        <v>160</v>
      </c>
      <c r="G18" s="41" t="s">
        <v>160</v>
      </c>
      <c r="H18" s="43" t="s">
        <v>160</v>
      </c>
      <c r="I18" s="43" t="s">
        <v>160</v>
      </c>
      <c r="J18" s="43">
        <v>20</v>
      </c>
      <c r="K18" s="43" t="s">
        <v>160</v>
      </c>
      <c r="L18" s="43" t="s">
        <v>160</v>
      </c>
      <c r="M18" s="43" t="s">
        <v>160</v>
      </c>
      <c r="N18" s="41" t="s">
        <v>160</v>
      </c>
      <c r="O18" s="41" t="s">
        <v>160</v>
      </c>
      <c r="P18" s="22">
        <f t="shared" si="0"/>
        <v>20</v>
      </c>
      <c r="Q18" s="32">
        <f t="shared" si="1"/>
        <v>20</v>
      </c>
    </row>
    <row r="19" spans="1:17" ht="19.5">
      <c r="A19" s="4" t="s">
        <v>29</v>
      </c>
      <c r="B19" s="72" t="s">
        <v>533</v>
      </c>
      <c r="C19" s="5" t="s">
        <v>160</v>
      </c>
      <c r="D19" s="26" t="s">
        <v>160</v>
      </c>
      <c r="E19" s="5" t="s">
        <v>160</v>
      </c>
      <c r="F19" s="41" t="s">
        <v>160</v>
      </c>
      <c r="G19" s="41" t="s">
        <v>160</v>
      </c>
      <c r="H19" s="43" t="s">
        <v>160</v>
      </c>
      <c r="I19" s="43" t="s">
        <v>160</v>
      </c>
      <c r="J19" s="43" t="s">
        <v>160</v>
      </c>
      <c r="K19" s="43" t="s">
        <v>160</v>
      </c>
      <c r="L19" s="43">
        <v>20</v>
      </c>
      <c r="M19" s="43" t="s">
        <v>160</v>
      </c>
      <c r="N19" s="41" t="s">
        <v>160</v>
      </c>
      <c r="O19" s="41" t="s">
        <v>160</v>
      </c>
      <c r="P19" s="22">
        <f t="shared" si="0"/>
        <v>20</v>
      </c>
      <c r="Q19" s="32">
        <f t="shared" si="1"/>
        <v>20</v>
      </c>
    </row>
    <row r="20" spans="1:17" ht="19.5">
      <c r="A20" s="4" t="s">
        <v>30</v>
      </c>
      <c r="B20" s="72" t="s">
        <v>549</v>
      </c>
      <c r="C20" s="5" t="s">
        <v>160</v>
      </c>
      <c r="D20" s="26" t="s">
        <v>160</v>
      </c>
      <c r="E20" s="5" t="s">
        <v>160</v>
      </c>
      <c r="F20" s="41" t="s">
        <v>160</v>
      </c>
      <c r="G20" s="41" t="s">
        <v>160</v>
      </c>
      <c r="H20" s="43" t="s">
        <v>160</v>
      </c>
      <c r="I20" s="43" t="s">
        <v>160</v>
      </c>
      <c r="J20" s="43" t="s">
        <v>160</v>
      </c>
      <c r="K20" s="43" t="s">
        <v>160</v>
      </c>
      <c r="L20" s="43" t="s">
        <v>160</v>
      </c>
      <c r="M20" s="43">
        <v>18</v>
      </c>
      <c r="N20" s="41" t="s">
        <v>160</v>
      </c>
      <c r="O20" s="41" t="s">
        <v>160</v>
      </c>
      <c r="P20" s="22">
        <f t="shared" si="0"/>
        <v>18</v>
      </c>
      <c r="Q20" s="32">
        <f t="shared" si="1"/>
        <v>18</v>
      </c>
    </row>
    <row r="21" spans="1:17" ht="19.5">
      <c r="A21" s="4" t="s">
        <v>31</v>
      </c>
      <c r="B21" s="72" t="s">
        <v>238</v>
      </c>
      <c r="C21" s="5" t="s">
        <v>160</v>
      </c>
      <c r="D21" s="26" t="s">
        <v>160</v>
      </c>
      <c r="E21" s="5" t="s">
        <v>160</v>
      </c>
      <c r="F21" s="41" t="s">
        <v>160</v>
      </c>
      <c r="G21" s="41" t="s">
        <v>160</v>
      </c>
      <c r="H21" s="43">
        <v>17</v>
      </c>
      <c r="I21" s="43" t="s">
        <v>160</v>
      </c>
      <c r="J21" s="43" t="s">
        <v>160</v>
      </c>
      <c r="K21" s="71" t="s">
        <v>160</v>
      </c>
      <c r="L21" s="43" t="s">
        <v>160</v>
      </c>
      <c r="M21" s="43" t="s">
        <v>160</v>
      </c>
      <c r="N21" s="41" t="s">
        <v>160</v>
      </c>
      <c r="O21" s="41" t="s">
        <v>160</v>
      </c>
      <c r="P21" s="22">
        <f t="shared" si="0"/>
        <v>17</v>
      </c>
      <c r="Q21" s="32">
        <f t="shared" si="1"/>
        <v>17</v>
      </c>
    </row>
    <row r="22" spans="1:17" ht="19.5">
      <c r="A22" s="4" t="s">
        <v>33</v>
      </c>
      <c r="B22" s="72" t="s">
        <v>535</v>
      </c>
      <c r="C22" s="5" t="s">
        <v>160</v>
      </c>
      <c r="D22" s="26" t="s">
        <v>160</v>
      </c>
      <c r="E22" s="5" t="s">
        <v>160</v>
      </c>
      <c r="F22" s="41" t="s">
        <v>160</v>
      </c>
      <c r="G22" s="41" t="s">
        <v>160</v>
      </c>
      <c r="H22" s="43" t="s">
        <v>160</v>
      </c>
      <c r="I22" s="43" t="s">
        <v>160</v>
      </c>
      <c r="J22" s="43" t="s">
        <v>160</v>
      </c>
      <c r="K22" s="43" t="s">
        <v>160</v>
      </c>
      <c r="L22" s="43">
        <v>17</v>
      </c>
      <c r="M22" s="43" t="s">
        <v>160</v>
      </c>
      <c r="N22" s="41" t="s">
        <v>160</v>
      </c>
      <c r="O22" s="41" t="s">
        <v>160</v>
      </c>
      <c r="P22" s="22">
        <f t="shared" si="0"/>
        <v>17</v>
      </c>
      <c r="Q22" s="32">
        <f t="shared" si="1"/>
        <v>17</v>
      </c>
    </row>
    <row r="23" spans="1:17" ht="19.5">
      <c r="A23" s="4" t="s">
        <v>34</v>
      </c>
      <c r="B23" s="72" t="s">
        <v>534</v>
      </c>
      <c r="C23" s="5" t="s">
        <v>160</v>
      </c>
      <c r="D23" s="26" t="s">
        <v>160</v>
      </c>
      <c r="E23" s="5" t="s">
        <v>160</v>
      </c>
      <c r="F23" s="41" t="s">
        <v>160</v>
      </c>
      <c r="G23" s="41" t="s">
        <v>160</v>
      </c>
      <c r="H23" s="43" t="s">
        <v>160</v>
      </c>
      <c r="I23" s="43" t="s">
        <v>160</v>
      </c>
      <c r="J23" s="43" t="s">
        <v>160</v>
      </c>
      <c r="K23" s="43" t="s">
        <v>160</v>
      </c>
      <c r="L23" s="43">
        <v>16</v>
      </c>
      <c r="M23" s="43" t="s">
        <v>160</v>
      </c>
      <c r="N23" s="41" t="s">
        <v>160</v>
      </c>
      <c r="O23" s="41" t="s">
        <v>160</v>
      </c>
      <c r="P23" s="22">
        <f t="shared" si="0"/>
        <v>16</v>
      </c>
      <c r="Q23" s="32">
        <f t="shared" si="1"/>
        <v>16</v>
      </c>
    </row>
    <row r="24" spans="1:17" ht="19.5">
      <c r="A24" s="4" t="s">
        <v>35</v>
      </c>
      <c r="B24" s="72" t="s">
        <v>365</v>
      </c>
      <c r="C24" s="5" t="s">
        <v>160</v>
      </c>
      <c r="D24" s="26" t="s">
        <v>160</v>
      </c>
      <c r="E24" s="5" t="s">
        <v>160</v>
      </c>
      <c r="F24" s="41" t="s">
        <v>160</v>
      </c>
      <c r="G24" s="41" t="s">
        <v>160</v>
      </c>
      <c r="H24" s="43" t="s">
        <v>160</v>
      </c>
      <c r="I24" s="43" t="s">
        <v>160</v>
      </c>
      <c r="J24" s="43" t="s">
        <v>160</v>
      </c>
      <c r="K24" s="43">
        <v>15</v>
      </c>
      <c r="L24" s="43" t="s">
        <v>160</v>
      </c>
      <c r="M24" s="43" t="s">
        <v>160</v>
      </c>
      <c r="N24" s="41" t="s">
        <v>160</v>
      </c>
      <c r="O24" s="41" t="s">
        <v>160</v>
      </c>
      <c r="P24" s="22">
        <f t="shared" si="0"/>
        <v>15</v>
      </c>
      <c r="Q24" s="32">
        <f t="shared" si="1"/>
        <v>15</v>
      </c>
    </row>
    <row r="25" spans="1:17" ht="19.5">
      <c r="A25" s="4" t="s">
        <v>36</v>
      </c>
      <c r="B25" s="72" t="s">
        <v>367</v>
      </c>
      <c r="C25" s="5" t="s">
        <v>160</v>
      </c>
      <c r="D25" s="26" t="s">
        <v>160</v>
      </c>
      <c r="E25" s="5" t="s">
        <v>160</v>
      </c>
      <c r="F25" s="41" t="s">
        <v>160</v>
      </c>
      <c r="G25" s="41" t="s">
        <v>160</v>
      </c>
      <c r="H25" s="43" t="s">
        <v>160</v>
      </c>
      <c r="I25" s="43" t="s">
        <v>160</v>
      </c>
      <c r="J25" s="43" t="s">
        <v>160</v>
      </c>
      <c r="K25" s="5">
        <v>14</v>
      </c>
      <c r="L25" s="43" t="s">
        <v>160</v>
      </c>
      <c r="M25" s="43" t="s">
        <v>160</v>
      </c>
      <c r="N25" s="41" t="s">
        <v>160</v>
      </c>
      <c r="O25" s="41" t="s">
        <v>160</v>
      </c>
      <c r="P25" s="22">
        <f t="shared" si="0"/>
        <v>14</v>
      </c>
      <c r="Q25" s="32">
        <f t="shared" si="1"/>
        <v>14</v>
      </c>
    </row>
    <row r="26" spans="1:17" ht="19.5">
      <c r="A26" s="4" t="s">
        <v>37</v>
      </c>
      <c r="B26" s="72" t="s">
        <v>366</v>
      </c>
      <c r="C26" s="5" t="s">
        <v>160</v>
      </c>
      <c r="D26" s="26" t="s">
        <v>160</v>
      </c>
      <c r="E26" s="5" t="s">
        <v>160</v>
      </c>
      <c r="F26" s="41" t="s">
        <v>160</v>
      </c>
      <c r="G26" s="41" t="s">
        <v>160</v>
      </c>
      <c r="H26" s="43" t="s">
        <v>160</v>
      </c>
      <c r="I26" s="43" t="s">
        <v>160</v>
      </c>
      <c r="J26" s="43" t="s">
        <v>160</v>
      </c>
      <c r="K26" s="43">
        <v>13</v>
      </c>
      <c r="L26" s="43" t="s">
        <v>160</v>
      </c>
      <c r="M26" s="43" t="s">
        <v>160</v>
      </c>
      <c r="N26" s="41" t="s">
        <v>160</v>
      </c>
      <c r="O26" s="41" t="s">
        <v>160</v>
      </c>
      <c r="P26" s="22">
        <f t="shared" si="0"/>
        <v>13</v>
      </c>
      <c r="Q26" s="32">
        <f t="shared" si="1"/>
        <v>13</v>
      </c>
    </row>
    <row r="27" spans="1:17" ht="19.5">
      <c r="A27" s="4" t="s">
        <v>38</v>
      </c>
      <c r="B27" s="72" t="s">
        <v>368</v>
      </c>
      <c r="C27" s="5" t="s">
        <v>160</v>
      </c>
      <c r="D27" s="26" t="s">
        <v>160</v>
      </c>
      <c r="E27" s="5" t="s">
        <v>160</v>
      </c>
      <c r="F27" s="41" t="s">
        <v>160</v>
      </c>
      <c r="G27" s="41" t="s">
        <v>160</v>
      </c>
      <c r="H27" s="43" t="s">
        <v>160</v>
      </c>
      <c r="I27" s="43" t="s">
        <v>160</v>
      </c>
      <c r="J27" s="43" t="s">
        <v>160</v>
      </c>
      <c r="K27" s="43">
        <v>11</v>
      </c>
      <c r="L27" s="43" t="s">
        <v>160</v>
      </c>
      <c r="M27" s="43" t="s">
        <v>160</v>
      </c>
      <c r="N27" s="41" t="s">
        <v>160</v>
      </c>
      <c r="O27" s="41" t="s">
        <v>160</v>
      </c>
      <c r="P27" s="22">
        <f t="shared" si="0"/>
        <v>11</v>
      </c>
      <c r="Q27" s="32">
        <f t="shared" si="1"/>
        <v>11</v>
      </c>
    </row>
    <row r="28" spans="1:17" ht="19.5">
      <c r="A28" s="4" t="s">
        <v>40</v>
      </c>
      <c r="B28" s="72" t="s">
        <v>369</v>
      </c>
      <c r="C28" s="5" t="s">
        <v>160</v>
      </c>
      <c r="D28" s="26" t="s">
        <v>160</v>
      </c>
      <c r="E28" s="5" t="s">
        <v>160</v>
      </c>
      <c r="F28" s="41" t="s">
        <v>160</v>
      </c>
      <c r="G28" s="41" t="s">
        <v>160</v>
      </c>
      <c r="H28" s="43" t="s">
        <v>160</v>
      </c>
      <c r="I28" s="43" t="s">
        <v>160</v>
      </c>
      <c r="J28" s="43" t="s">
        <v>160</v>
      </c>
      <c r="K28" s="43">
        <v>10</v>
      </c>
      <c r="L28" s="43" t="s">
        <v>160</v>
      </c>
      <c r="M28" s="43" t="s">
        <v>160</v>
      </c>
      <c r="N28" s="41" t="s">
        <v>160</v>
      </c>
      <c r="O28" s="41" t="s">
        <v>160</v>
      </c>
      <c r="P28" s="22">
        <f t="shared" si="0"/>
        <v>10</v>
      </c>
      <c r="Q28" s="32">
        <f t="shared" si="1"/>
        <v>10</v>
      </c>
    </row>
  </sheetData>
  <mergeCells count="4">
    <mergeCell ref="Q1:Q2"/>
    <mergeCell ref="P1:P2"/>
    <mergeCell ref="A2:B2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&amp;CLAŠSKÁ BĚŽECKÁ LIGA 2006 - VÝSLEDKY</oddHeader>
    <oddFooter>&amp;L&amp;P&amp;C&amp;F/&amp;A&amp;R&amp;4Výsledky zpracoval
Mgr. Robert Šádek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6"/>
  <sheetViews>
    <sheetView tabSelected="1" zoomScale="125" zoomScaleNormal="125" workbookViewId="0" topLeftCell="A19">
      <selection activeCell="B24" sqref="B24"/>
    </sheetView>
  </sheetViews>
  <sheetFormatPr defaultColWidth="9.00390625" defaultRowHeight="12.75"/>
  <cols>
    <col min="1" max="1" width="4.75390625" style="0" customWidth="1"/>
    <col min="2" max="2" width="20.75390625" style="45" customWidth="1"/>
    <col min="3" max="3" width="5.375" style="7" customWidth="1"/>
    <col min="4" max="4" width="5.375" style="14" customWidth="1"/>
    <col min="5" max="5" width="5.375" style="7" customWidth="1"/>
    <col min="6" max="7" width="5.375" style="6" customWidth="1"/>
    <col min="8" max="11" width="5.375" style="7" customWidth="1"/>
    <col min="12" max="13" width="5.375" style="33" customWidth="1"/>
    <col min="14" max="15" width="5.375" style="6" customWidth="1"/>
    <col min="16" max="16" width="5.375" style="23" customWidth="1"/>
    <col min="17" max="17" width="5.375" style="21" customWidth="1"/>
    <col min="19" max="19" width="22.125" style="0" customWidth="1"/>
  </cols>
  <sheetData>
    <row r="1" spans="1:19" ht="15.75" customHeight="1">
      <c r="A1" s="83" t="s">
        <v>0</v>
      </c>
      <c r="B1" s="84"/>
      <c r="C1" s="2" t="s">
        <v>56</v>
      </c>
      <c r="D1" s="24" t="s">
        <v>57</v>
      </c>
      <c r="E1" s="1" t="s">
        <v>58</v>
      </c>
      <c r="F1" s="28" t="s">
        <v>59</v>
      </c>
      <c r="G1" s="28" t="s">
        <v>60</v>
      </c>
      <c r="H1" s="1" t="s">
        <v>1</v>
      </c>
      <c r="I1" s="1" t="s">
        <v>176</v>
      </c>
      <c r="J1" s="1" t="s">
        <v>177</v>
      </c>
      <c r="K1" s="1" t="s">
        <v>178</v>
      </c>
      <c r="L1" s="1" t="s">
        <v>179</v>
      </c>
      <c r="M1" s="1" t="s">
        <v>180</v>
      </c>
      <c r="N1" s="28" t="s">
        <v>181</v>
      </c>
      <c r="O1" s="28" t="s">
        <v>69</v>
      </c>
      <c r="P1" s="85" t="s">
        <v>3</v>
      </c>
      <c r="Q1" s="87" t="s">
        <v>4</v>
      </c>
      <c r="R1" t="s">
        <v>73</v>
      </c>
      <c r="S1">
        <f>COUNTA(B3:B74)</f>
        <v>64</v>
      </c>
    </row>
    <row r="2" spans="1:17" ht="45">
      <c r="A2" s="81" t="s">
        <v>2</v>
      </c>
      <c r="B2" s="82"/>
      <c r="C2" s="3" t="s">
        <v>66</v>
      </c>
      <c r="D2" s="25" t="s">
        <v>182</v>
      </c>
      <c r="E2" s="3" t="s">
        <v>183</v>
      </c>
      <c r="F2" s="48" t="s">
        <v>184</v>
      </c>
      <c r="G2" s="29" t="s">
        <v>185</v>
      </c>
      <c r="H2" s="3" t="s">
        <v>186</v>
      </c>
      <c r="I2" s="3" t="s">
        <v>187</v>
      </c>
      <c r="J2" s="3" t="s">
        <v>188</v>
      </c>
      <c r="K2" s="3" t="s">
        <v>189</v>
      </c>
      <c r="L2" s="3" t="s">
        <v>190</v>
      </c>
      <c r="M2" s="3" t="s">
        <v>191</v>
      </c>
      <c r="N2" s="48" t="s">
        <v>192</v>
      </c>
      <c r="O2" s="48" t="s">
        <v>193</v>
      </c>
      <c r="P2" s="86"/>
      <c r="Q2" s="88"/>
    </row>
    <row r="3" spans="1:20" ht="19.5" customHeight="1">
      <c r="A3" s="4" t="s">
        <v>5</v>
      </c>
      <c r="B3" s="73" t="s">
        <v>62</v>
      </c>
      <c r="C3" s="5">
        <v>25</v>
      </c>
      <c r="D3" s="26">
        <v>50</v>
      </c>
      <c r="E3" s="5">
        <v>25</v>
      </c>
      <c r="F3" s="41">
        <v>50</v>
      </c>
      <c r="G3" s="41">
        <v>50</v>
      </c>
      <c r="H3" s="5" t="s">
        <v>160</v>
      </c>
      <c r="I3" s="5" t="s">
        <v>160</v>
      </c>
      <c r="J3" s="5">
        <v>25</v>
      </c>
      <c r="K3" s="5">
        <v>15</v>
      </c>
      <c r="L3" s="43">
        <v>20</v>
      </c>
      <c r="M3" s="43">
        <v>20</v>
      </c>
      <c r="N3" s="41" t="s">
        <v>160</v>
      </c>
      <c r="O3" s="41">
        <v>50</v>
      </c>
      <c r="P3" s="22">
        <f aca="true" t="shared" si="0" ref="P3:P34">SUM(C3:O3)</f>
        <v>330</v>
      </c>
      <c r="Q3" s="32">
        <f>SUM(C3:O3)</f>
        <v>330</v>
      </c>
      <c r="S3" s="55"/>
      <c r="T3" s="59"/>
    </row>
    <row r="4" spans="1:20" ht="19.5" customHeight="1">
      <c r="A4" s="4" t="s">
        <v>7</v>
      </c>
      <c r="B4" s="72" t="s">
        <v>6</v>
      </c>
      <c r="C4" s="5" t="s">
        <v>160</v>
      </c>
      <c r="D4" s="26">
        <v>40</v>
      </c>
      <c r="E4" s="5">
        <v>14</v>
      </c>
      <c r="F4" s="78">
        <v>34</v>
      </c>
      <c r="G4" s="41">
        <v>40</v>
      </c>
      <c r="H4" s="5">
        <v>18</v>
      </c>
      <c r="I4" s="5" t="s">
        <v>160</v>
      </c>
      <c r="J4" s="5">
        <v>20</v>
      </c>
      <c r="K4" s="5">
        <v>12</v>
      </c>
      <c r="L4" s="43">
        <v>11</v>
      </c>
      <c r="M4" s="43">
        <v>25</v>
      </c>
      <c r="N4" s="41">
        <v>50</v>
      </c>
      <c r="O4" s="41">
        <v>40</v>
      </c>
      <c r="P4" s="22">
        <f t="shared" si="0"/>
        <v>304</v>
      </c>
      <c r="Q4" s="32">
        <f>SUM(C4:O4)-F4</f>
        <v>270</v>
      </c>
      <c r="S4" s="55"/>
      <c r="T4" s="59"/>
    </row>
    <row r="5" spans="1:20" ht="19.5" customHeight="1">
      <c r="A5" s="4" t="s">
        <v>8</v>
      </c>
      <c r="B5" s="73" t="s">
        <v>9</v>
      </c>
      <c r="C5" s="5" t="s">
        <v>160</v>
      </c>
      <c r="D5" s="27">
        <v>36</v>
      </c>
      <c r="E5" s="5">
        <v>18</v>
      </c>
      <c r="F5" s="77">
        <v>32</v>
      </c>
      <c r="G5" s="41">
        <v>36</v>
      </c>
      <c r="H5" s="5">
        <v>15</v>
      </c>
      <c r="I5" s="5">
        <v>25</v>
      </c>
      <c r="J5" s="5">
        <v>18</v>
      </c>
      <c r="K5" s="5">
        <v>5</v>
      </c>
      <c r="L5" s="43">
        <v>12</v>
      </c>
      <c r="M5" s="43">
        <v>17</v>
      </c>
      <c r="N5" s="42">
        <v>34</v>
      </c>
      <c r="O5" s="42">
        <v>35</v>
      </c>
      <c r="P5" s="22">
        <f t="shared" si="0"/>
        <v>283</v>
      </c>
      <c r="Q5" s="32">
        <f>SUM(C5:O5)-F5</f>
        <v>251</v>
      </c>
      <c r="S5" s="15"/>
      <c r="T5" s="59"/>
    </row>
    <row r="6" spans="1:20" ht="19.5" customHeight="1">
      <c r="A6" s="4" t="s">
        <v>10</v>
      </c>
      <c r="B6" s="72" t="s">
        <v>13</v>
      </c>
      <c r="C6" s="43">
        <v>20</v>
      </c>
      <c r="D6" s="26" t="s">
        <v>160</v>
      </c>
      <c r="E6" s="43">
        <v>16</v>
      </c>
      <c r="F6" s="41" t="s">
        <v>160</v>
      </c>
      <c r="G6" s="41">
        <v>34</v>
      </c>
      <c r="H6" s="5" t="s">
        <v>160</v>
      </c>
      <c r="I6" s="5">
        <v>14</v>
      </c>
      <c r="J6" s="5">
        <v>10</v>
      </c>
      <c r="K6" s="5">
        <v>10</v>
      </c>
      <c r="L6" s="5">
        <v>10</v>
      </c>
      <c r="M6" s="5">
        <v>18</v>
      </c>
      <c r="N6" s="41">
        <v>28</v>
      </c>
      <c r="O6" s="41">
        <v>35</v>
      </c>
      <c r="P6" s="22">
        <f t="shared" si="0"/>
        <v>195</v>
      </c>
      <c r="Q6" s="32">
        <f aca="true" t="shared" si="1" ref="Q6:Q45">SUM(C6:O6)</f>
        <v>195</v>
      </c>
      <c r="S6" s="16"/>
      <c r="T6" s="59"/>
    </row>
    <row r="7" spans="1:20" ht="19.5" customHeight="1">
      <c r="A7" s="4" t="s">
        <v>11</v>
      </c>
      <c r="B7" s="72" t="s">
        <v>161</v>
      </c>
      <c r="C7" s="5">
        <v>17</v>
      </c>
      <c r="D7" s="27">
        <v>32</v>
      </c>
      <c r="E7" s="5" t="s">
        <v>160</v>
      </c>
      <c r="F7" s="41">
        <v>30</v>
      </c>
      <c r="G7" s="41">
        <v>28</v>
      </c>
      <c r="H7" s="5">
        <v>10</v>
      </c>
      <c r="I7" s="5">
        <v>18</v>
      </c>
      <c r="J7" s="5">
        <v>15</v>
      </c>
      <c r="K7" s="5" t="s">
        <v>160</v>
      </c>
      <c r="L7" s="43" t="s">
        <v>160</v>
      </c>
      <c r="M7" s="43">
        <v>16</v>
      </c>
      <c r="N7" s="41" t="s">
        <v>160</v>
      </c>
      <c r="O7" s="41" t="s">
        <v>160</v>
      </c>
      <c r="P7" s="22">
        <f t="shared" si="0"/>
        <v>166</v>
      </c>
      <c r="Q7" s="32">
        <f t="shared" si="1"/>
        <v>166</v>
      </c>
      <c r="S7" s="16"/>
      <c r="T7" s="59"/>
    </row>
    <row r="8" spans="1:20" ht="19.5" customHeight="1">
      <c r="A8" s="4" t="s">
        <v>12</v>
      </c>
      <c r="B8" s="72" t="s">
        <v>32</v>
      </c>
      <c r="C8" s="5" t="s">
        <v>160</v>
      </c>
      <c r="D8" s="26">
        <v>34</v>
      </c>
      <c r="E8" s="5" t="s">
        <v>160</v>
      </c>
      <c r="F8" s="41">
        <v>40</v>
      </c>
      <c r="G8" s="41">
        <v>32</v>
      </c>
      <c r="H8" s="43" t="s">
        <v>160</v>
      </c>
      <c r="I8" s="43">
        <v>20</v>
      </c>
      <c r="J8" s="43">
        <v>17</v>
      </c>
      <c r="K8" s="5" t="s">
        <v>160</v>
      </c>
      <c r="L8" s="43" t="s">
        <v>160</v>
      </c>
      <c r="M8" s="43" t="s">
        <v>160</v>
      </c>
      <c r="N8" s="41" t="s">
        <v>160</v>
      </c>
      <c r="O8" s="41" t="s">
        <v>160</v>
      </c>
      <c r="P8" s="22">
        <f t="shared" si="0"/>
        <v>143</v>
      </c>
      <c r="Q8" s="32">
        <f t="shared" si="1"/>
        <v>143</v>
      </c>
      <c r="S8" s="15"/>
      <c r="T8" s="59"/>
    </row>
    <row r="9" spans="1:20" ht="19.5" customHeight="1">
      <c r="A9" s="4" t="s">
        <v>14</v>
      </c>
      <c r="B9" s="72" t="s">
        <v>22</v>
      </c>
      <c r="C9" s="5" t="s">
        <v>160</v>
      </c>
      <c r="D9" s="26" t="s">
        <v>160</v>
      </c>
      <c r="E9" s="43">
        <v>12</v>
      </c>
      <c r="F9" s="42">
        <v>36</v>
      </c>
      <c r="G9" s="42" t="s">
        <v>160</v>
      </c>
      <c r="H9" s="43" t="s">
        <v>160</v>
      </c>
      <c r="I9" s="43" t="s">
        <v>160</v>
      </c>
      <c r="J9" s="43" t="s">
        <v>160</v>
      </c>
      <c r="K9" s="5">
        <v>8</v>
      </c>
      <c r="L9" s="43">
        <v>8</v>
      </c>
      <c r="M9" s="43" t="s">
        <v>160</v>
      </c>
      <c r="N9" s="42">
        <v>40</v>
      </c>
      <c r="O9" s="42">
        <v>28</v>
      </c>
      <c r="P9" s="22">
        <f t="shared" si="0"/>
        <v>132</v>
      </c>
      <c r="Q9" s="32">
        <f t="shared" si="1"/>
        <v>132</v>
      </c>
      <c r="S9" s="15"/>
      <c r="T9" s="59"/>
    </row>
    <row r="10" spans="1:20" ht="19.5" customHeight="1">
      <c r="A10" s="4" t="s">
        <v>16</v>
      </c>
      <c r="B10" s="72" t="s">
        <v>63</v>
      </c>
      <c r="C10" s="43">
        <v>18</v>
      </c>
      <c r="D10" s="26" t="s">
        <v>160</v>
      </c>
      <c r="E10" s="43">
        <v>15</v>
      </c>
      <c r="F10" s="41" t="s">
        <v>160</v>
      </c>
      <c r="G10" s="41">
        <v>30</v>
      </c>
      <c r="H10" s="5">
        <v>13</v>
      </c>
      <c r="I10" s="5" t="s">
        <v>160</v>
      </c>
      <c r="J10" s="5">
        <v>14</v>
      </c>
      <c r="K10" s="5">
        <v>9</v>
      </c>
      <c r="L10" s="5" t="s">
        <v>160</v>
      </c>
      <c r="M10" s="43">
        <v>13</v>
      </c>
      <c r="N10" s="41" t="s">
        <v>160</v>
      </c>
      <c r="O10" s="41" t="s">
        <v>160</v>
      </c>
      <c r="P10" s="22">
        <f t="shared" si="0"/>
        <v>112</v>
      </c>
      <c r="Q10" s="32">
        <f t="shared" si="1"/>
        <v>112</v>
      </c>
      <c r="S10" s="15"/>
      <c r="T10" s="59"/>
    </row>
    <row r="11" spans="1:20" ht="19.5" customHeight="1">
      <c r="A11" s="4" t="s">
        <v>18</v>
      </c>
      <c r="B11" s="72" t="s">
        <v>259</v>
      </c>
      <c r="C11" s="5" t="s">
        <v>160</v>
      </c>
      <c r="D11" s="26" t="s">
        <v>160</v>
      </c>
      <c r="E11" s="5" t="s">
        <v>160</v>
      </c>
      <c r="F11" s="41" t="s">
        <v>160</v>
      </c>
      <c r="G11" s="41" t="s">
        <v>160</v>
      </c>
      <c r="H11" s="5">
        <v>12</v>
      </c>
      <c r="I11" s="43" t="s">
        <v>160</v>
      </c>
      <c r="J11" s="5" t="s">
        <v>160</v>
      </c>
      <c r="K11" s="5" t="s">
        <v>160</v>
      </c>
      <c r="L11" s="43" t="s">
        <v>160</v>
      </c>
      <c r="M11" s="43" t="s">
        <v>160</v>
      </c>
      <c r="N11" s="41">
        <v>30</v>
      </c>
      <c r="O11" s="41">
        <v>30</v>
      </c>
      <c r="P11" s="22">
        <f t="shared" si="0"/>
        <v>72</v>
      </c>
      <c r="Q11" s="32">
        <f t="shared" si="1"/>
        <v>72</v>
      </c>
      <c r="S11" s="16"/>
      <c r="T11" s="59"/>
    </row>
    <row r="12" spans="1:20" ht="19.5" customHeight="1">
      <c r="A12" s="4" t="s">
        <v>19</v>
      </c>
      <c r="B12" s="72" t="s">
        <v>543</v>
      </c>
      <c r="C12" s="5" t="s">
        <v>160</v>
      </c>
      <c r="D12" s="26" t="s">
        <v>160</v>
      </c>
      <c r="E12" s="5" t="s">
        <v>160</v>
      </c>
      <c r="F12" s="41" t="s">
        <v>160</v>
      </c>
      <c r="G12" s="41">
        <v>26</v>
      </c>
      <c r="H12" s="5" t="s">
        <v>160</v>
      </c>
      <c r="I12" s="43" t="s">
        <v>160</v>
      </c>
      <c r="J12" s="5" t="s">
        <v>160</v>
      </c>
      <c r="K12" s="5" t="s">
        <v>160</v>
      </c>
      <c r="L12" s="43">
        <v>3</v>
      </c>
      <c r="M12" s="43">
        <v>11</v>
      </c>
      <c r="N12" s="41">
        <v>26</v>
      </c>
      <c r="O12" s="41" t="s">
        <v>160</v>
      </c>
      <c r="P12" s="22">
        <f t="shared" si="0"/>
        <v>66</v>
      </c>
      <c r="Q12" s="32">
        <f t="shared" si="1"/>
        <v>66</v>
      </c>
      <c r="S12" s="16"/>
      <c r="T12" s="59"/>
    </row>
    <row r="13" spans="1:20" ht="19.5" customHeight="1">
      <c r="A13" s="4" t="s">
        <v>21</v>
      </c>
      <c r="B13" s="72" t="s">
        <v>337</v>
      </c>
      <c r="C13" s="5" t="s">
        <v>160</v>
      </c>
      <c r="D13" s="26" t="s">
        <v>160</v>
      </c>
      <c r="E13" s="5" t="s">
        <v>160</v>
      </c>
      <c r="F13" s="41" t="s">
        <v>160</v>
      </c>
      <c r="G13" s="41" t="s">
        <v>160</v>
      </c>
      <c r="H13" s="5" t="s">
        <v>160</v>
      </c>
      <c r="I13" s="5" t="s">
        <v>160</v>
      </c>
      <c r="J13" s="5">
        <v>16</v>
      </c>
      <c r="K13" s="5" t="s">
        <v>160</v>
      </c>
      <c r="L13" s="43" t="s">
        <v>160</v>
      </c>
      <c r="M13" s="43">
        <v>15</v>
      </c>
      <c r="N13" s="41" t="s">
        <v>160</v>
      </c>
      <c r="O13" s="41">
        <v>32</v>
      </c>
      <c r="P13" s="22">
        <f t="shared" si="0"/>
        <v>63</v>
      </c>
      <c r="Q13" s="32">
        <f t="shared" si="1"/>
        <v>63</v>
      </c>
      <c r="S13" s="15"/>
      <c r="T13" s="59"/>
    </row>
    <row r="14" spans="1:20" ht="19.5" customHeight="1">
      <c r="A14" s="4" t="s">
        <v>23</v>
      </c>
      <c r="B14" s="72" t="s">
        <v>107</v>
      </c>
      <c r="C14" s="5">
        <v>15</v>
      </c>
      <c r="D14" s="26">
        <v>30</v>
      </c>
      <c r="E14" s="5" t="s">
        <v>160</v>
      </c>
      <c r="F14" s="41" t="s">
        <v>160</v>
      </c>
      <c r="G14" s="42" t="s">
        <v>160</v>
      </c>
      <c r="H14" s="5" t="s">
        <v>160</v>
      </c>
      <c r="I14" s="43" t="s">
        <v>160</v>
      </c>
      <c r="J14" s="5" t="s">
        <v>160</v>
      </c>
      <c r="K14" s="5" t="s">
        <v>160</v>
      </c>
      <c r="L14" s="43" t="s">
        <v>160</v>
      </c>
      <c r="M14" s="43">
        <v>14</v>
      </c>
      <c r="N14" s="41" t="s">
        <v>160</v>
      </c>
      <c r="O14" s="41" t="s">
        <v>160</v>
      </c>
      <c r="P14" s="22">
        <f t="shared" si="0"/>
        <v>59</v>
      </c>
      <c r="Q14" s="32">
        <f t="shared" si="1"/>
        <v>59</v>
      </c>
      <c r="S14" s="16"/>
      <c r="T14" s="59"/>
    </row>
    <row r="15" spans="1:20" ht="19.5" customHeight="1">
      <c r="A15" s="4" t="s">
        <v>24</v>
      </c>
      <c r="B15" s="72" t="s">
        <v>15</v>
      </c>
      <c r="C15" s="5">
        <v>14</v>
      </c>
      <c r="D15" s="26">
        <v>28</v>
      </c>
      <c r="E15" s="5" t="s">
        <v>160</v>
      </c>
      <c r="F15" s="42" t="s">
        <v>160</v>
      </c>
      <c r="G15" s="42" t="s">
        <v>160</v>
      </c>
      <c r="H15" s="43">
        <v>6</v>
      </c>
      <c r="I15" s="43" t="s">
        <v>160</v>
      </c>
      <c r="J15" s="43" t="s">
        <v>160</v>
      </c>
      <c r="K15" s="5" t="s">
        <v>160</v>
      </c>
      <c r="L15" s="43" t="s">
        <v>160</v>
      </c>
      <c r="M15" s="43">
        <v>10</v>
      </c>
      <c r="N15" s="42" t="s">
        <v>160</v>
      </c>
      <c r="O15" s="42" t="s">
        <v>160</v>
      </c>
      <c r="P15" s="22">
        <f t="shared" si="0"/>
        <v>58</v>
      </c>
      <c r="Q15" s="32">
        <f t="shared" si="1"/>
        <v>58</v>
      </c>
      <c r="S15" s="15"/>
      <c r="T15" s="59"/>
    </row>
    <row r="16" spans="1:20" ht="19.5" customHeight="1">
      <c r="A16" s="4" t="s">
        <v>25</v>
      </c>
      <c r="B16" s="72" t="s">
        <v>42</v>
      </c>
      <c r="C16" s="5" t="s">
        <v>160</v>
      </c>
      <c r="D16" s="26">
        <v>26</v>
      </c>
      <c r="E16" s="5">
        <v>6</v>
      </c>
      <c r="F16" s="41" t="s">
        <v>160</v>
      </c>
      <c r="G16" s="42" t="s">
        <v>160</v>
      </c>
      <c r="H16" s="5" t="s">
        <v>160</v>
      </c>
      <c r="I16" s="43" t="s">
        <v>160</v>
      </c>
      <c r="J16" s="5" t="s">
        <v>160</v>
      </c>
      <c r="K16" s="5" t="s">
        <v>160</v>
      </c>
      <c r="L16" s="43" t="s">
        <v>160</v>
      </c>
      <c r="M16" s="43" t="s">
        <v>160</v>
      </c>
      <c r="N16" s="41" t="s">
        <v>160</v>
      </c>
      <c r="O16" s="41">
        <v>26</v>
      </c>
      <c r="P16" s="22">
        <f t="shared" si="0"/>
        <v>58</v>
      </c>
      <c r="Q16" s="32">
        <f t="shared" si="1"/>
        <v>58</v>
      </c>
      <c r="S16" s="15"/>
      <c r="T16" s="59"/>
    </row>
    <row r="17" spans="1:20" ht="19.5" customHeight="1">
      <c r="A17" s="4" t="s">
        <v>27</v>
      </c>
      <c r="B17" s="72" t="s">
        <v>256</v>
      </c>
      <c r="C17" s="5" t="s">
        <v>160</v>
      </c>
      <c r="D17" s="26" t="s">
        <v>160</v>
      </c>
      <c r="E17" s="5" t="s">
        <v>160</v>
      </c>
      <c r="F17" s="41" t="s">
        <v>160</v>
      </c>
      <c r="G17" s="41" t="s">
        <v>160</v>
      </c>
      <c r="H17" s="5">
        <v>25</v>
      </c>
      <c r="I17" s="43" t="s">
        <v>160</v>
      </c>
      <c r="J17" s="5" t="s">
        <v>160</v>
      </c>
      <c r="K17" s="5">
        <v>13</v>
      </c>
      <c r="L17" s="43">
        <v>18</v>
      </c>
      <c r="M17" s="43" t="s">
        <v>160</v>
      </c>
      <c r="N17" s="41" t="s">
        <v>160</v>
      </c>
      <c r="O17" s="41" t="s">
        <v>160</v>
      </c>
      <c r="P17" s="22">
        <f t="shared" si="0"/>
        <v>56</v>
      </c>
      <c r="Q17" s="32">
        <f t="shared" si="1"/>
        <v>56</v>
      </c>
      <c r="S17" s="15"/>
      <c r="T17" s="59"/>
    </row>
    <row r="18" spans="1:20" ht="19.5" customHeight="1">
      <c r="A18" s="4" t="s">
        <v>28</v>
      </c>
      <c r="B18" s="72" t="s">
        <v>39</v>
      </c>
      <c r="C18" s="5" t="s">
        <v>160</v>
      </c>
      <c r="D18" s="26" t="s">
        <v>160</v>
      </c>
      <c r="E18" s="5">
        <v>2</v>
      </c>
      <c r="F18" s="41">
        <v>28</v>
      </c>
      <c r="G18" s="42" t="s">
        <v>160</v>
      </c>
      <c r="H18" s="5">
        <v>1</v>
      </c>
      <c r="I18" s="43" t="s">
        <v>160</v>
      </c>
      <c r="J18" s="5" t="s">
        <v>160</v>
      </c>
      <c r="K18" s="5" t="s">
        <v>160</v>
      </c>
      <c r="L18" s="43" t="s">
        <v>160</v>
      </c>
      <c r="M18" s="43" t="s">
        <v>160</v>
      </c>
      <c r="N18" s="41">
        <v>24</v>
      </c>
      <c r="O18" s="41" t="s">
        <v>160</v>
      </c>
      <c r="P18" s="22">
        <f t="shared" si="0"/>
        <v>55</v>
      </c>
      <c r="Q18" s="32">
        <f t="shared" si="1"/>
        <v>55</v>
      </c>
      <c r="S18" s="15"/>
      <c r="T18" s="59"/>
    </row>
    <row r="19" spans="1:20" ht="19.5" customHeight="1">
      <c r="A19" s="4" t="s">
        <v>29</v>
      </c>
      <c r="B19" s="72" t="s">
        <v>106</v>
      </c>
      <c r="C19" s="5">
        <v>12</v>
      </c>
      <c r="D19" s="26" t="s">
        <v>160</v>
      </c>
      <c r="E19" s="5">
        <v>11</v>
      </c>
      <c r="F19" s="41" t="s">
        <v>160</v>
      </c>
      <c r="G19" s="41" t="s">
        <v>160</v>
      </c>
      <c r="H19" s="5" t="s">
        <v>160</v>
      </c>
      <c r="I19" s="43" t="s">
        <v>160</v>
      </c>
      <c r="J19" s="5" t="s">
        <v>160</v>
      </c>
      <c r="K19" s="5" t="s">
        <v>160</v>
      </c>
      <c r="L19" s="43" t="s">
        <v>160</v>
      </c>
      <c r="M19" s="43" t="s">
        <v>160</v>
      </c>
      <c r="N19" s="41">
        <v>32</v>
      </c>
      <c r="O19" s="41" t="s">
        <v>160</v>
      </c>
      <c r="P19" s="22">
        <f t="shared" si="0"/>
        <v>55</v>
      </c>
      <c r="Q19" s="32">
        <f t="shared" si="1"/>
        <v>55</v>
      </c>
      <c r="S19" s="15"/>
      <c r="T19" s="59"/>
    </row>
    <row r="20" spans="1:20" ht="19.5" customHeight="1">
      <c r="A20" s="4" t="s">
        <v>30</v>
      </c>
      <c r="B20" s="72" t="s">
        <v>289</v>
      </c>
      <c r="C20" s="5" t="s">
        <v>160</v>
      </c>
      <c r="D20" s="26" t="s">
        <v>160</v>
      </c>
      <c r="E20" s="5" t="s">
        <v>160</v>
      </c>
      <c r="F20" s="41" t="s">
        <v>160</v>
      </c>
      <c r="G20" s="41" t="s">
        <v>160</v>
      </c>
      <c r="H20" s="5" t="s">
        <v>160</v>
      </c>
      <c r="I20" s="5">
        <v>17</v>
      </c>
      <c r="J20" s="5" t="s">
        <v>160</v>
      </c>
      <c r="K20" s="5" t="s">
        <v>160</v>
      </c>
      <c r="L20" s="43" t="s">
        <v>160</v>
      </c>
      <c r="M20" s="43" t="s">
        <v>160</v>
      </c>
      <c r="N20" s="41">
        <v>36</v>
      </c>
      <c r="O20" s="41" t="s">
        <v>160</v>
      </c>
      <c r="P20" s="22">
        <f t="shared" si="0"/>
        <v>53</v>
      </c>
      <c r="Q20" s="32">
        <f t="shared" si="1"/>
        <v>53</v>
      </c>
      <c r="S20" s="15"/>
      <c r="T20" s="59"/>
    </row>
    <row r="21" spans="1:20" ht="19.5" customHeight="1">
      <c r="A21" s="4" t="s">
        <v>31</v>
      </c>
      <c r="B21" s="72" t="s">
        <v>465</v>
      </c>
      <c r="C21" s="5" t="s">
        <v>160</v>
      </c>
      <c r="D21" s="26" t="s">
        <v>160</v>
      </c>
      <c r="E21" s="5" t="s">
        <v>160</v>
      </c>
      <c r="F21" s="41" t="s">
        <v>160</v>
      </c>
      <c r="G21" s="41" t="s">
        <v>160</v>
      </c>
      <c r="H21" s="5" t="s">
        <v>160</v>
      </c>
      <c r="I21" s="5" t="s">
        <v>160</v>
      </c>
      <c r="J21" s="5" t="s">
        <v>160</v>
      </c>
      <c r="K21" s="5">
        <v>25</v>
      </c>
      <c r="L21" s="43">
        <v>25</v>
      </c>
      <c r="M21" s="43" t="s">
        <v>160</v>
      </c>
      <c r="N21" s="41" t="s">
        <v>160</v>
      </c>
      <c r="O21" s="41" t="s">
        <v>160</v>
      </c>
      <c r="P21" s="22">
        <f t="shared" si="0"/>
        <v>50</v>
      </c>
      <c r="Q21" s="32">
        <f t="shared" si="1"/>
        <v>50</v>
      </c>
      <c r="S21" s="15"/>
      <c r="T21" s="59"/>
    </row>
    <row r="22" spans="1:20" ht="19.5" customHeight="1">
      <c r="A22" s="4" t="s">
        <v>33</v>
      </c>
      <c r="B22" s="72" t="s">
        <v>108</v>
      </c>
      <c r="C22" s="5">
        <v>11</v>
      </c>
      <c r="D22" s="26" t="s">
        <v>160</v>
      </c>
      <c r="E22" s="5" t="s">
        <v>160</v>
      </c>
      <c r="F22" s="41" t="s">
        <v>160</v>
      </c>
      <c r="G22" s="41" t="s">
        <v>160</v>
      </c>
      <c r="H22" s="5" t="s">
        <v>160</v>
      </c>
      <c r="I22" s="5">
        <v>15</v>
      </c>
      <c r="J22" s="5">
        <v>12</v>
      </c>
      <c r="K22" s="5" t="s">
        <v>160</v>
      </c>
      <c r="L22" s="5" t="s">
        <v>160</v>
      </c>
      <c r="M22" s="43">
        <v>9</v>
      </c>
      <c r="N22" s="41" t="s">
        <v>160</v>
      </c>
      <c r="O22" s="41" t="s">
        <v>160</v>
      </c>
      <c r="P22" s="22">
        <f t="shared" si="0"/>
        <v>47</v>
      </c>
      <c r="Q22" s="32">
        <f t="shared" si="1"/>
        <v>47</v>
      </c>
      <c r="S22" s="15"/>
      <c r="T22" s="59"/>
    </row>
    <row r="23" spans="1:20" ht="19.5" customHeight="1">
      <c r="A23" s="9" t="s">
        <v>34</v>
      </c>
      <c r="B23" s="72" t="s">
        <v>257</v>
      </c>
      <c r="C23" s="5" t="s">
        <v>160</v>
      </c>
      <c r="D23" s="26" t="s">
        <v>160</v>
      </c>
      <c r="E23" s="5" t="s">
        <v>160</v>
      </c>
      <c r="F23" s="41" t="s">
        <v>160</v>
      </c>
      <c r="G23" s="41" t="s">
        <v>160</v>
      </c>
      <c r="H23" s="5">
        <v>20</v>
      </c>
      <c r="I23" s="43" t="s">
        <v>160</v>
      </c>
      <c r="J23" s="5" t="s">
        <v>160</v>
      </c>
      <c r="K23" s="5">
        <v>6</v>
      </c>
      <c r="L23" s="43">
        <v>14</v>
      </c>
      <c r="M23" s="43" t="s">
        <v>160</v>
      </c>
      <c r="N23" s="41" t="s">
        <v>160</v>
      </c>
      <c r="O23" s="41" t="s">
        <v>160</v>
      </c>
      <c r="P23" s="22">
        <f t="shared" si="0"/>
        <v>40</v>
      </c>
      <c r="Q23" s="32">
        <f t="shared" si="1"/>
        <v>40</v>
      </c>
      <c r="S23" s="16"/>
      <c r="T23" s="16"/>
    </row>
    <row r="24" spans="1:20" ht="19.5" customHeight="1">
      <c r="A24" s="4" t="s">
        <v>35</v>
      </c>
      <c r="B24" s="72" t="s">
        <v>575</v>
      </c>
      <c r="C24" s="5">
        <v>13</v>
      </c>
      <c r="D24" s="26" t="s">
        <v>160</v>
      </c>
      <c r="E24" s="5" t="s">
        <v>160</v>
      </c>
      <c r="F24" s="42" t="s">
        <v>160</v>
      </c>
      <c r="G24" s="41" t="s">
        <v>160</v>
      </c>
      <c r="H24" s="43" t="s">
        <v>160</v>
      </c>
      <c r="I24" s="43" t="s">
        <v>160</v>
      </c>
      <c r="J24" s="43">
        <v>13</v>
      </c>
      <c r="K24" s="5" t="s">
        <v>160</v>
      </c>
      <c r="L24" s="43" t="s">
        <v>160</v>
      </c>
      <c r="M24" s="43">
        <v>12</v>
      </c>
      <c r="N24" s="41" t="s">
        <v>160</v>
      </c>
      <c r="O24" s="42" t="s">
        <v>160</v>
      </c>
      <c r="P24" s="22">
        <f t="shared" si="0"/>
        <v>38</v>
      </c>
      <c r="Q24" s="32">
        <f t="shared" si="1"/>
        <v>38</v>
      </c>
      <c r="S24" s="16"/>
      <c r="T24" s="16"/>
    </row>
    <row r="25" spans="1:20" ht="19.5" customHeight="1">
      <c r="A25" s="4" t="s">
        <v>36</v>
      </c>
      <c r="B25" s="72" t="s">
        <v>17</v>
      </c>
      <c r="C25" s="5" t="s">
        <v>160</v>
      </c>
      <c r="D25" s="26" t="s">
        <v>160</v>
      </c>
      <c r="E25" s="5">
        <v>20</v>
      </c>
      <c r="F25" s="42" t="s">
        <v>160</v>
      </c>
      <c r="G25" s="41" t="s">
        <v>160</v>
      </c>
      <c r="H25" s="5">
        <v>17</v>
      </c>
      <c r="I25" s="43" t="s">
        <v>160</v>
      </c>
      <c r="J25" s="5" t="s">
        <v>160</v>
      </c>
      <c r="K25" s="5" t="s">
        <v>160</v>
      </c>
      <c r="L25" s="43" t="s">
        <v>160</v>
      </c>
      <c r="M25" s="43" t="s">
        <v>160</v>
      </c>
      <c r="N25" s="41" t="s">
        <v>160</v>
      </c>
      <c r="O25" s="42" t="s">
        <v>160</v>
      </c>
      <c r="P25" s="22">
        <f t="shared" si="0"/>
        <v>37</v>
      </c>
      <c r="Q25" s="32">
        <f t="shared" si="1"/>
        <v>37</v>
      </c>
      <c r="S25" s="16"/>
      <c r="T25" s="16"/>
    </row>
    <row r="26" spans="1:20" ht="19.5" customHeight="1">
      <c r="A26" s="4" t="s">
        <v>37</v>
      </c>
      <c r="B26" s="72" t="s">
        <v>26</v>
      </c>
      <c r="C26" s="5" t="s">
        <v>160</v>
      </c>
      <c r="D26" s="26" t="s">
        <v>160</v>
      </c>
      <c r="E26" s="43">
        <v>17</v>
      </c>
      <c r="F26" s="42" t="s">
        <v>160</v>
      </c>
      <c r="G26" s="41" t="s">
        <v>160</v>
      </c>
      <c r="H26" s="43">
        <v>16</v>
      </c>
      <c r="I26" s="43" t="s">
        <v>160</v>
      </c>
      <c r="J26" s="5" t="s">
        <v>160</v>
      </c>
      <c r="K26" s="5" t="s">
        <v>160</v>
      </c>
      <c r="L26" s="43" t="s">
        <v>160</v>
      </c>
      <c r="M26" s="43" t="s">
        <v>160</v>
      </c>
      <c r="N26" s="41" t="s">
        <v>160</v>
      </c>
      <c r="O26" s="42" t="s">
        <v>160</v>
      </c>
      <c r="P26" s="22">
        <f t="shared" si="0"/>
        <v>33</v>
      </c>
      <c r="Q26" s="32">
        <f t="shared" si="1"/>
        <v>33</v>
      </c>
      <c r="S26" s="16"/>
      <c r="T26" s="16"/>
    </row>
    <row r="27" spans="1:20" ht="19.5" customHeight="1">
      <c r="A27" s="4" t="s">
        <v>38</v>
      </c>
      <c r="B27" s="72" t="s">
        <v>258</v>
      </c>
      <c r="C27" s="5" t="s">
        <v>160</v>
      </c>
      <c r="D27" s="26" t="s">
        <v>160</v>
      </c>
      <c r="E27" s="5" t="s">
        <v>160</v>
      </c>
      <c r="F27" s="41" t="s">
        <v>160</v>
      </c>
      <c r="G27" s="41" t="s">
        <v>160</v>
      </c>
      <c r="H27" s="5">
        <v>14</v>
      </c>
      <c r="I27" s="43" t="s">
        <v>160</v>
      </c>
      <c r="J27" s="5" t="s">
        <v>160</v>
      </c>
      <c r="K27" s="5">
        <v>3</v>
      </c>
      <c r="L27" s="43">
        <v>9</v>
      </c>
      <c r="M27" s="43" t="s">
        <v>160</v>
      </c>
      <c r="N27" s="41" t="s">
        <v>160</v>
      </c>
      <c r="O27" s="41" t="s">
        <v>160</v>
      </c>
      <c r="P27" s="22">
        <f t="shared" si="0"/>
        <v>26</v>
      </c>
      <c r="Q27" s="32">
        <f t="shared" si="1"/>
        <v>26</v>
      </c>
      <c r="S27" s="16"/>
      <c r="T27" s="16"/>
    </row>
    <row r="28" spans="1:20" ht="19.5" customHeight="1">
      <c r="A28" s="4" t="s">
        <v>40</v>
      </c>
      <c r="B28" s="72" t="s">
        <v>448</v>
      </c>
      <c r="C28" s="5" t="s">
        <v>160</v>
      </c>
      <c r="D28" s="26" t="s">
        <v>160</v>
      </c>
      <c r="E28" s="5" t="s">
        <v>160</v>
      </c>
      <c r="F28" s="41" t="s">
        <v>160</v>
      </c>
      <c r="G28" s="41" t="s">
        <v>160</v>
      </c>
      <c r="H28" s="5" t="s">
        <v>160</v>
      </c>
      <c r="I28" s="5" t="s">
        <v>160</v>
      </c>
      <c r="J28" s="5" t="s">
        <v>160</v>
      </c>
      <c r="K28" s="5">
        <v>20</v>
      </c>
      <c r="L28" s="43" t="s">
        <v>160</v>
      </c>
      <c r="M28" s="43" t="s">
        <v>160</v>
      </c>
      <c r="N28" s="41" t="s">
        <v>160</v>
      </c>
      <c r="O28" s="41" t="s">
        <v>160</v>
      </c>
      <c r="P28" s="22">
        <f t="shared" si="0"/>
        <v>20</v>
      </c>
      <c r="Q28" s="32">
        <f t="shared" si="1"/>
        <v>20</v>
      </c>
      <c r="S28" s="16"/>
      <c r="T28" s="16"/>
    </row>
    <row r="29" spans="1:20" ht="19.5" customHeight="1">
      <c r="A29" s="4" t="s">
        <v>41</v>
      </c>
      <c r="B29" s="72" t="s">
        <v>466</v>
      </c>
      <c r="C29" s="5" t="s">
        <v>160</v>
      </c>
      <c r="D29" s="26" t="s">
        <v>160</v>
      </c>
      <c r="E29" s="5" t="s">
        <v>160</v>
      </c>
      <c r="F29" s="41" t="s">
        <v>160</v>
      </c>
      <c r="G29" s="41" t="s">
        <v>160</v>
      </c>
      <c r="H29" s="5" t="s">
        <v>160</v>
      </c>
      <c r="I29" s="5" t="s">
        <v>160</v>
      </c>
      <c r="J29" s="5" t="s">
        <v>160</v>
      </c>
      <c r="K29" s="5">
        <v>18</v>
      </c>
      <c r="L29" s="43" t="s">
        <v>160</v>
      </c>
      <c r="M29" s="43" t="s">
        <v>160</v>
      </c>
      <c r="N29" s="41" t="s">
        <v>160</v>
      </c>
      <c r="O29" s="41" t="s">
        <v>160</v>
      </c>
      <c r="P29" s="22">
        <f t="shared" si="0"/>
        <v>18</v>
      </c>
      <c r="Q29" s="32">
        <f t="shared" si="1"/>
        <v>18</v>
      </c>
      <c r="S29" s="16"/>
      <c r="T29" s="16"/>
    </row>
    <row r="30" spans="1:20" ht="19.5">
      <c r="A30" s="4" t="s">
        <v>162</v>
      </c>
      <c r="B30" s="72" t="s">
        <v>486</v>
      </c>
      <c r="C30" s="5" t="s">
        <v>160</v>
      </c>
      <c r="D30" s="26" t="s">
        <v>160</v>
      </c>
      <c r="E30" s="5" t="s">
        <v>160</v>
      </c>
      <c r="F30" s="41" t="s">
        <v>160</v>
      </c>
      <c r="G30" s="41" t="s">
        <v>160</v>
      </c>
      <c r="H30" s="5" t="s">
        <v>160</v>
      </c>
      <c r="I30" s="5" t="s">
        <v>160</v>
      </c>
      <c r="J30" s="5" t="s">
        <v>160</v>
      </c>
      <c r="K30" s="5">
        <v>17</v>
      </c>
      <c r="L30" s="43" t="s">
        <v>160</v>
      </c>
      <c r="M30" s="43" t="s">
        <v>160</v>
      </c>
      <c r="N30" s="41" t="s">
        <v>160</v>
      </c>
      <c r="O30" s="41" t="s">
        <v>160</v>
      </c>
      <c r="P30" s="22">
        <f t="shared" si="0"/>
        <v>17</v>
      </c>
      <c r="Q30" s="32">
        <f t="shared" si="1"/>
        <v>17</v>
      </c>
      <c r="S30" s="16"/>
      <c r="T30" s="16"/>
    </row>
    <row r="31" spans="1:20" ht="19.5">
      <c r="A31" s="4" t="s">
        <v>166</v>
      </c>
      <c r="B31" s="72" t="s">
        <v>518</v>
      </c>
      <c r="C31" s="5" t="s">
        <v>160</v>
      </c>
      <c r="D31" s="26" t="s">
        <v>160</v>
      </c>
      <c r="E31" s="5" t="s">
        <v>160</v>
      </c>
      <c r="F31" s="41" t="s">
        <v>160</v>
      </c>
      <c r="G31" s="41" t="s">
        <v>160</v>
      </c>
      <c r="H31" s="5" t="s">
        <v>160</v>
      </c>
      <c r="I31" s="5" t="s">
        <v>160</v>
      </c>
      <c r="J31" s="5" t="s">
        <v>160</v>
      </c>
      <c r="K31" s="5" t="s">
        <v>160</v>
      </c>
      <c r="L31" s="43">
        <v>17</v>
      </c>
      <c r="M31" s="43" t="s">
        <v>160</v>
      </c>
      <c r="N31" s="41" t="s">
        <v>160</v>
      </c>
      <c r="O31" s="41" t="s">
        <v>160</v>
      </c>
      <c r="P31" s="22">
        <f t="shared" si="0"/>
        <v>17</v>
      </c>
      <c r="Q31" s="32">
        <f t="shared" si="1"/>
        <v>17</v>
      </c>
      <c r="S31" s="16"/>
      <c r="T31" s="16"/>
    </row>
    <row r="32" spans="1:20" ht="19.5">
      <c r="A32" s="4" t="s">
        <v>167</v>
      </c>
      <c r="B32" s="72" t="s">
        <v>519</v>
      </c>
      <c r="C32" s="5" t="s">
        <v>160</v>
      </c>
      <c r="D32" s="26" t="s">
        <v>160</v>
      </c>
      <c r="E32" s="5" t="s">
        <v>160</v>
      </c>
      <c r="F32" s="41" t="s">
        <v>160</v>
      </c>
      <c r="G32" s="41" t="s">
        <v>160</v>
      </c>
      <c r="H32" s="5" t="s">
        <v>160</v>
      </c>
      <c r="I32" s="5" t="s">
        <v>160</v>
      </c>
      <c r="J32" s="5" t="s">
        <v>160</v>
      </c>
      <c r="K32" s="5" t="s">
        <v>160</v>
      </c>
      <c r="L32" s="43">
        <v>16</v>
      </c>
      <c r="M32" s="43" t="s">
        <v>160</v>
      </c>
      <c r="N32" s="41" t="s">
        <v>160</v>
      </c>
      <c r="O32" s="41" t="s">
        <v>160</v>
      </c>
      <c r="P32" s="22">
        <f t="shared" si="0"/>
        <v>16</v>
      </c>
      <c r="Q32" s="32">
        <f t="shared" si="1"/>
        <v>16</v>
      </c>
      <c r="S32" s="16"/>
      <c r="T32" s="16"/>
    </row>
    <row r="33" spans="1:20" ht="19.5">
      <c r="A33" s="4" t="s">
        <v>168</v>
      </c>
      <c r="B33" s="72" t="s">
        <v>20</v>
      </c>
      <c r="C33" s="5">
        <v>16</v>
      </c>
      <c r="D33" s="26" t="s">
        <v>160</v>
      </c>
      <c r="E33" s="5" t="s">
        <v>160</v>
      </c>
      <c r="F33" s="41" t="s">
        <v>160</v>
      </c>
      <c r="G33" s="41" t="s">
        <v>160</v>
      </c>
      <c r="H33" s="5" t="s">
        <v>160</v>
      </c>
      <c r="I33" s="43" t="s">
        <v>160</v>
      </c>
      <c r="J33" s="5" t="s">
        <v>160</v>
      </c>
      <c r="K33" s="5" t="s">
        <v>160</v>
      </c>
      <c r="L33" s="43" t="s">
        <v>160</v>
      </c>
      <c r="M33" s="43" t="s">
        <v>160</v>
      </c>
      <c r="N33" s="41" t="s">
        <v>160</v>
      </c>
      <c r="O33" s="41" t="s">
        <v>160</v>
      </c>
      <c r="P33" s="22">
        <f t="shared" si="0"/>
        <v>16</v>
      </c>
      <c r="Q33" s="32">
        <f t="shared" si="1"/>
        <v>16</v>
      </c>
      <c r="S33" s="16"/>
      <c r="T33" s="16"/>
    </row>
    <row r="34" spans="1:20" ht="19.5">
      <c r="A34" s="4" t="s">
        <v>240</v>
      </c>
      <c r="B34" s="72" t="s">
        <v>290</v>
      </c>
      <c r="C34" s="5" t="s">
        <v>160</v>
      </c>
      <c r="D34" s="26" t="s">
        <v>160</v>
      </c>
      <c r="E34" s="5" t="s">
        <v>160</v>
      </c>
      <c r="F34" s="41" t="s">
        <v>160</v>
      </c>
      <c r="G34" s="41" t="s">
        <v>160</v>
      </c>
      <c r="H34" s="5" t="s">
        <v>160</v>
      </c>
      <c r="I34" s="5">
        <v>16</v>
      </c>
      <c r="J34" s="5" t="s">
        <v>160</v>
      </c>
      <c r="K34" s="5" t="s">
        <v>160</v>
      </c>
      <c r="L34" s="43" t="s">
        <v>160</v>
      </c>
      <c r="M34" s="43" t="s">
        <v>160</v>
      </c>
      <c r="N34" s="41" t="s">
        <v>160</v>
      </c>
      <c r="O34" s="41" t="s">
        <v>160</v>
      </c>
      <c r="P34" s="22">
        <f t="shared" si="0"/>
        <v>16</v>
      </c>
      <c r="Q34" s="32">
        <f t="shared" si="1"/>
        <v>16</v>
      </c>
      <c r="S34" s="16"/>
      <c r="T34" s="16"/>
    </row>
    <row r="35" spans="1:20" ht="19.5">
      <c r="A35" s="4" t="s">
        <v>241</v>
      </c>
      <c r="B35" s="72" t="s">
        <v>487</v>
      </c>
      <c r="C35" s="5" t="s">
        <v>160</v>
      </c>
      <c r="D35" s="26" t="s">
        <v>160</v>
      </c>
      <c r="E35" s="5" t="s">
        <v>160</v>
      </c>
      <c r="F35" s="41" t="s">
        <v>160</v>
      </c>
      <c r="G35" s="41" t="s">
        <v>160</v>
      </c>
      <c r="H35" s="5" t="s">
        <v>160</v>
      </c>
      <c r="I35" s="5" t="s">
        <v>160</v>
      </c>
      <c r="J35" s="5" t="s">
        <v>160</v>
      </c>
      <c r="K35" s="5">
        <v>16</v>
      </c>
      <c r="L35" s="43" t="s">
        <v>160</v>
      </c>
      <c r="M35" s="43" t="s">
        <v>160</v>
      </c>
      <c r="N35" s="41" t="s">
        <v>160</v>
      </c>
      <c r="O35" s="41" t="s">
        <v>160</v>
      </c>
      <c r="P35" s="22">
        <f aca="true" t="shared" si="2" ref="P35:P66">SUM(C35:O35)</f>
        <v>16</v>
      </c>
      <c r="Q35" s="32">
        <f t="shared" si="1"/>
        <v>16</v>
      </c>
      <c r="S35" s="16"/>
      <c r="T35" s="16"/>
    </row>
    <row r="36" spans="1:20" ht="19.5">
      <c r="A36" s="4" t="s">
        <v>242</v>
      </c>
      <c r="B36" s="72" t="s">
        <v>520</v>
      </c>
      <c r="C36" s="5" t="s">
        <v>160</v>
      </c>
      <c r="D36" s="26" t="s">
        <v>160</v>
      </c>
      <c r="E36" s="5" t="s">
        <v>160</v>
      </c>
      <c r="F36" s="41" t="s">
        <v>160</v>
      </c>
      <c r="G36" s="41" t="s">
        <v>160</v>
      </c>
      <c r="H36" s="5" t="s">
        <v>160</v>
      </c>
      <c r="I36" s="5" t="s">
        <v>160</v>
      </c>
      <c r="J36" s="5" t="s">
        <v>160</v>
      </c>
      <c r="K36" s="5" t="s">
        <v>160</v>
      </c>
      <c r="L36" s="43">
        <v>15</v>
      </c>
      <c r="M36" s="43" t="s">
        <v>160</v>
      </c>
      <c r="N36" s="41" t="s">
        <v>160</v>
      </c>
      <c r="O36" s="41" t="s">
        <v>160</v>
      </c>
      <c r="P36" s="22">
        <f t="shared" si="2"/>
        <v>15</v>
      </c>
      <c r="Q36" s="32">
        <f t="shared" si="1"/>
        <v>15</v>
      </c>
      <c r="S36" s="16"/>
      <c r="T36" s="16"/>
    </row>
    <row r="37" spans="1:20" ht="19.5">
      <c r="A37" s="4" t="s">
        <v>243</v>
      </c>
      <c r="B37" s="72" t="s">
        <v>155</v>
      </c>
      <c r="C37" s="5" t="s">
        <v>160</v>
      </c>
      <c r="D37" s="26" t="s">
        <v>160</v>
      </c>
      <c r="E37" s="5">
        <v>8</v>
      </c>
      <c r="F37" s="41" t="s">
        <v>160</v>
      </c>
      <c r="G37" s="41" t="s">
        <v>160</v>
      </c>
      <c r="H37" s="5" t="s">
        <v>160</v>
      </c>
      <c r="I37" s="5" t="s">
        <v>160</v>
      </c>
      <c r="J37" s="5" t="s">
        <v>160</v>
      </c>
      <c r="K37" s="5" t="s">
        <v>160</v>
      </c>
      <c r="L37" s="43">
        <v>7</v>
      </c>
      <c r="M37" s="43" t="s">
        <v>160</v>
      </c>
      <c r="N37" s="41" t="s">
        <v>160</v>
      </c>
      <c r="O37" s="41" t="s">
        <v>160</v>
      </c>
      <c r="P37" s="22">
        <f t="shared" si="2"/>
        <v>15</v>
      </c>
      <c r="Q37" s="32">
        <f t="shared" si="1"/>
        <v>15</v>
      </c>
      <c r="S37" s="16"/>
      <c r="T37" s="16"/>
    </row>
    <row r="38" spans="1:20" ht="19.5">
      <c r="A38" s="4" t="s">
        <v>244</v>
      </c>
      <c r="B38" s="72" t="s">
        <v>467</v>
      </c>
      <c r="C38" s="5" t="s">
        <v>160</v>
      </c>
      <c r="D38" s="26" t="s">
        <v>160</v>
      </c>
      <c r="E38" s="5" t="s">
        <v>160</v>
      </c>
      <c r="F38" s="41" t="s">
        <v>160</v>
      </c>
      <c r="G38" s="41" t="s">
        <v>160</v>
      </c>
      <c r="H38" s="5" t="s">
        <v>160</v>
      </c>
      <c r="I38" s="5" t="s">
        <v>160</v>
      </c>
      <c r="J38" s="5" t="s">
        <v>160</v>
      </c>
      <c r="K38" s="5">
        <v>14</v>
      </c>
      <c r="L38" s="43" t="s">
        <v>160</v>
      </c>
      <c r="M38" s="43" t="s">
        <v>160</v>
      </c>
      <c r="N38" s="41" t="s">
        <v>160</v>
      </c>
      <c r="O38" s="41" t="s">
        <v>160</v>
      </c>
      <c r="P38" s="22">
        <f t="shared" si="2"/>
        <v>14</v>
      </c>
      <c r="Q38" s="32">
        <f t="shared" si="1"/>
        <v>14</v>
      </c>
      <c r="S38" s="16"/>
      <c r="T38" s="16"/>
    </row>
    <row r="39" spans="1:20" ht="19.5">
      <c r="A39" s="4" t="s">
        <v>248</v>
      </c>
      <c r="B39" s="72" t="s">
        <v>339</v>
      </c>
      <c r="C39" s="5" t="s">
        <v>160</v>
      </c>
      <c r="D39" s="26" t="s">
        <v>160</v>
      </c>
      <c r="E39" s="5" t="s">
        <v>160</v>
      </c>
      <c r="F39" s="41" t="s">
        <v>160</v>
      </c>
      <c r="G39" s="41" t="s">
        <v>160</v>
      </c>
      <c r="H39" s="5" t="s">
        <v>160</v>
      </c>
      <c r="I39" s="5" t="s">
        <v>160</v>
      </c>
      <c r="J39" s="5">
        <v>9</v>
      </c>
      <c r="K39" s="5" t="s">
        <v>160</v>
      </c>
      <c r="L39" s="43">
        <v>4</v>
      </c>
      <c r="M39" s="43" t="s">
        <v>160</v>
      </c>
      <c r="N39" s="41" t="s">
        <v>160</v>
      </c>
      <c r="O39" s="41" t="s">
        <v>160</v>
      </c>
      <c r="P39" s="22">
        <f t="shared" si="2"/>
        <v>13</v>
      </c>
      <c r="Q39" s="32">
        <f t="shared" si="1"/>
        <v>13</v>
      </c>
      <c r="S39" s="16"/>
      <c r="T39" s="16"/>
    </row>
    <row r="40" spans="1:20" ht="19.5">
      <c r="A40" s="4" t="s">
        <v>249</v>
      </c>
      <c r="B40" s="72" t="s">
        <v>154</v>
      </c>
      <c r="C40" s="43" t="s">
        <v>160</v>
      </c>
      <c r="D40" s="26" t="s">
        <v>160</v>
      </c>
      <c r="E40" s="43">
        <v>13</v>
      </c>
      <c r="F40" s="41" t="s">
        <v>160</v>
      </c>
      <c r="G40" s="41" t="s">
        <v>160</v>
      </c>
      <c r="H40" s="5" t="s">
        <v>160</v>
      </c>
      <c r="I40" s="43" t="s">
        <v>160</v>
      </c>
      <c r="J40" s="5" t="s">
        <v>160</v>
      </c>
      <c r="K40" s="5" t="s">
        <v>160</v>
      </c>
      <c r="L40" s="5" t="s">
        <v>160</v>
      </c>
      <c r="M40" s="43" t="s">
        <v>160</v>
      </c>
      <c r="N40" s="41" t="s">
        <v>160</v>
      </c>
      <c r="O40" s="41" t="s">
        <v>160</v>
      </c>
      <c r="P40" s="22">
        <f t="shared" si="2"/>
        <v>13</v>
      </c>
      <c r="Q40" s="32">
        <f t="shared" si="1"/>
        <v>13</v>
      </c>
      <c r="S40" s="16"/>
      <c r="T40" s="16"/>
    </row>
    <row r="41" spans="1:17" ht="19.5">
      <c r="A41" s="4" t="s">
        <v>250</v>
      </c>
      <c r="B41" s="72" t="s">
        <v>521</v>
      </c>
      <c r="C41" s="5" t="s">
        <v>160</v>
      </c>
      <c r="D41" s="26" t="s">
        <v>160</v>
      </c>
      <c r="E41" s="5" t="s">
        <v>160</v>
      </c>
      <c r="F41" s="41" t="s">
        <v>160</v>
      </c>
      <c r="G41" s="41" t="s">
        <v>160</v>
      </c>
      <c r="H41" s="5" t="s">
        <v>160</v>
      </c>
      <c r="I41" s="5" t="s">
        <v>160</v>
      </c>
      <c r="J41" s="5" t="s">
        <v>160</v>
      </c>
      <c r="K41" s="5" t="s">
        <v>160</v>
      </c>
      <c r="L41" s="43">
        <v>13</v>
      </c>
      <c r="M41" s="43" t="s">
        <v>160</v>
      </c>
      <c r="N41" s="41" t="s">
        <v>160</v>
      </c>
      <c r="O41" s="41" t="s">
        <v>160</v>
      </c>
      <c r="P41" s="22">
        <f t="shared" si="2"/>
        <v>13</v>
      </c>
      <c r="Q41" s="32">
        <f t="shared" si="1"/>
        <v>13</v>
      </c>
    </row>
    <row r="42" spans="1:17" ht="19.5">
      <c r="A42" s="4" t="s">
        <v>251</v>
      </c>
      <c r="B42" s="72" t="s">
        <v>156</v>
      </c>
      <c r="C42" s="5" t="s">
        <v>160</v>
      </c>
      <c r="D42" s="26" t="s">
        <v>160</v>
      </c>
      <c r="E42" s="5">
        <v>7</v>
      </c>
      <c r="F42" s="42" t="s">
        <v>160</v>
      </c>
      <c r="G42" s="41" t="s">
        <v>160</v>
      </c>
      <c r="H42" s="43" t="s">
        <v>160</v>
      </c>
      <c r="I42" s="5" t="s">
        <v>160</v>
      </c>
      <c r="J42" s="43" t="s">
        <v>160</v>
      </c>
      <c r="K42" s="5" t="s">
        <v>160</v>
      </c>
      <c r="L42" s="5">
        <v>6</v>
      </c>
      <c r="M42" s="43" t="s">
        <v>160</v>
      </c>
      <c r="N42" s="41" t="s">
        <v>160</v>
      </c>
      <c r="O42" s="42" t="s">
        <v>160</v>
      </c>
      <c r="P42" s="22">
        <f t="shared" si="2"/>
        <v>13</v>
      </c>
      <c r="Q42" s="32">
        <f t="shared" si="1"/>
        <v>13</v>
      </c>
    </row>
    <row r="43" spans="1:17" ht="19.5">
      <c r="A43" s="4" t="s">
        <v>267</v>
      </c>
      <c r="B43" s="72" t="s">
        <v>488</v>
      </c>
      <c r="C43" s="5" t="s">
        <v>160</v>
      </c>
      <c r="D43" s="26" t="s">
        <v>160</v>
      </c>
      <c r="E43" s="5" t="s">
        <v>160</v>
      </c>
      <c r="F43" s="41" t="s">
        <v>160</v>
      </c>
      <c r="G43" s="41" t="s">
        <v>160</v>
      </c>
      <c r="H43" s="5" t="s">
        <v>160</v>
      </c>
      <c r="I43" s="5" t="s">
        <v>160</v>
      </c>
      <c r="J43" s="5" t="s">
        <v>160</v>
      </c>
      <c r="K43" s="5">
        <v>11</v>
      </c>
      <c r="L43" s="43" t="s">
        <v>160</v>
      </c>
      <c r="M43" s="43" t="s">
        <v>160</v>
      </c>
      <c r="N43" s="41" t="s">
        <v>160</v>
      </c>
      <c r="O43" s="41" t="s">
        <v>160</v>
      </c>
      <c r="P43" s="22">
        <f t="shared" si="2"/>
        <v>11</v>
      </c>
      <c r="Q43" s="32">
        <f t="shared" si="1"/>
        <v>11</v>
      </c>
    </row>
    <row r="44" spans="1:17" ht="19.5">
      <c r="A44" s="4" t="s">
        <v>268</v>
      </c>
      <c r="B44" s="72" t="s">
        <v>260</v>
      </c>
      <c r="C44" s="5" t="s">
        <v>160</v>
      </c>
      <c r="D44" s="26" t="s">
        <v>160</v>
      </c>
      <c r="E44" s="5" t="s">
        <v>160</v>
      </c>
      <c r="F44" s="41" t="s">
        <v>160</v>
      </c>
      <c r="G44" s="41" t="s">
        <v>160</v>
      </c>
      <c r="H44" s="5">
        <v>11</v>
      </c>
      <c r="I44" s="5" t="s">
        <v>160</v>
      </c>
      <c r="J44" s="5" t="s">
        <v>160</v>
      </c>
      <c r="K44" s="5" t="s">
        <v>160</v>
      </c>
      <c r="L44" s="43" t="s">
        <v>160</v>
      </c>
      <c r="M44" s="43" t="s">
        <v>160</v>
      </c>
      <c r="N44" s="41" t="s">
        <v>160</v>
      </c>
      <c r="O44" s="41" t="s">
        <v>160</v>
      </c>
      <c r="P44" s="22">
        <f t="shared" si="2"/>
        <v>11</v>
      </c>
      <c r="Q44" s="32">
        <f t="shared" si="1"/>
        <v>11</v>
      </c>
    </row>
    <row r="45" spans="1:17" ht="19.5">
      <c r="A45" s="4" t="s">
        <v>291</v>
      </c>
      <c r="B45" s="72" t="s">
        <v>338</v>
      </c>
      <c r="C45" s="5" t="s">
        <v>160</v>
      </c>
      <c r="D45" s="26" t="s">
        <v>160</v>
      </c>
      <c r="E45" s="5" t="s">
        <v>160</v>
      </c>
      <c r="F45" s="41" t="s">
        <v>160</v>
      </c>
      <c r="G45" s="41" t="s">
        <v>160</v>
      </c>
      <c r="H45" s="5" t="s">
        <v>160</v>
      </c>
      <c r="I45" s="5" t="s">
        <v>160</v>
      </c>
      <c r="J45" s="5">
        <v>11</v>
      </c>
      <c r="K45" s="5" t="s">
        <v>160</v>
      </c>
      <c r="L45" s="43" t="s">
        <v>160</v>
      </c>
      <c r="M45" s="43" t="s">
        <v>160</v>
      </c>
      <c r="N45" s="41" t="s">
        <v>160</v>
      </c>
      <c r="O45" s="41" t="s">
        <v>160</v>
      </c>
      <c r="P45" s="22">
        <f t="shared" si="2"/>
        <v>11</v>
      </c>
      <c r="Q45" s="32">
        <f t="shared" si="1"/>
        <v>11</v>
      </c>
    </row>
    <row r="46" spans="1:17" ht="19.5">
      <c r="A46" s="4" t="s">
        <v>292</v>
      </c>
      <c r="B46" s="72" t="s">
        <v>70</v>
      </c>
      <c r="C46" s="5" t="s">
        <v>160</v>
      </c>
      <c r="D46" s="26" t="s">
        <v>160</v>
      </c>
      <c r="E46" s="5">
        <v>10</v>
      </c>
      <c r="F46" s="41" t="s">
        <v>160</v>
      </c>
      <c r="G46" s="41" t="s">
        <v>160</v>
      </c>
      <c r="H46" s="5" t="s">
        <v>160</v>
      </c>
      <c r="I46" s="5" t="s">
        <v>160</v>
      </c>
      <c r="J46" s="5" t="s">
        <v>160</v>
      </c>
      <c r="K46" s="5" t="s">
        <v>160</v>
      </c>
      <c r="L46" s="43" t="s">
        <v>160</v>
      </c>
      <c r="M46" s="43" t="s">
        <v>160</v>
      </c>
      <c r="N46" s="41" t="s">
        <v>160</v>
      </c>
      <c r="O46" s="41" t="s">
        <v>160</v>
      </c>
      <c r="P46" s="22">
        <f t="shared" si="2"/>
        <v>10</v>
      </c>
      <c r="Q46" s="32">
        <f>SUM(D46:O46)</f>
        <v>10</v>
      </c>
    </row>
    <row r="47" spans="1:17" ht="19.5">
      <c r="A47" s="4" t="s">
        <v>293</v>
      </c>
      <c r="B47" s="72" t="s">
        <v>105</v>
      </c>
      <c r="C47" s="5">
        <v>10</v>
      </c>
      <c r="D47" s="26" t="s">
        <v>160</v>
      </c>
      <c r="E47" s="5" t="s">
        <v>160</v>
      </c>
      <c r="F47" s="41" t="s">
        <v>160</v>
      </c>
      <c r="G47" s="41" t="s">
        <v>160</v>
      </c>
      <c r="H47" s="5" t="s">
        <v>160</v>
      </c>
      <c r="I47" s="5" t="s">
        <v>160</v>
      </c>
      <c r="J47" s="5" t="s">
        <v>160</v>
      </c>
      <c r="K47" s="5" t="s">
        <v>160</v>
      </c>
      <c r="L47" s="43" t="s">
        <v>160</v>
      </c>
      <c r="M47" s="43" t="s">
        <v>160</v>
      </c>
      <c r="N47" s="41" t="s">
        <v>160</v>
      </c>
      <c r="O47" s="41" t="s">
        <v>160</v>
      </c>
      <c r="P47" s="22">
        <f t="shared" si="2"/>
        <v>10</v>
      </c>
      <c r="Q47" s="32">
        <f aca="true" t="shared" si="3" ref="Q47:Q66">SUM(C47:O47)</f>
        <v>10</v>
      </c>
    </row>
    <row r="48" spans="1:17" ht="19.5">
      <c r="A48" s="4" t="s">
        <v>294</v>
      </c>
      <c r="B48" s="72" t="s">
        <v>261</v>
      </c>
      <c r="C48" s="5" t="s">
        <v>160</v>
      </c>
      <c r="D48" s="26" t="s">
        <v>160</v>
      </c>
      <c r="E48" s="5" t="s">
        <v>160</v>
      </c>
      <c r="F48" s="41" t="s">
        <v>160</v>
      </c>
      <c r="G48" s="41" t="s">
        <v>160</v>
      </c>
      <c r="H48" s="5">
        <v>9</v>
      </c>
      <c r="I48" s="5" t="s">
        <v>160</v>
      </c>
      <c r="J48" s="5" t="s">
        <v>160</v>
      </c>
      <c r="K48" s="5" t="s">
        <v>160</v>
      </c>
      <c r="L48" s="43" t="s">
        <v>160</v>
      </c>
      <c r="M48" s="43" t="s">
        <v>160</v>
      </c>
      <c r="N48" s="41" t="s">
        <v>160</v>
      </c>
      <c r="O48" s="41" t="s">
        <v>160</v>
      </c>
      <c r="P48" s="22">
        <f t="shared" si="2"/>
        <v>9</v>
      </c>
      <c r="Q48" s="32">
        <f t="shared" si="3"/>
        <v>9</v>
      </c>
    </row>
    <row r="49" spans="1:17" ht="19.5">
      <c r="A49" s="4" t="s">
        <v>295</v>
      </c>
      <c r="B49" s="72" t="s">
        <v>43</v>
      </c>
      <c r="C49" s="5" t="s">
        <v>160</v>
      </c>
      <c r="D49" s="26" t="s">
        <v>160</v>
      </c>
      <c r="E49" s="43">
        <v>9</v>
      </c>
      <c r="F49" s="42" t="s">
        <v>160</v>
      </c>
      <c r="G49" s="41" t="s">
        <v>160</v>
      </c>
      <c r="H49" s="5" t="s">
        <v>160</v>
      </c>
      <c r="I49" s="5" t="s">
        <v>160</v>
      </c>
      <c r="J49" s="5" t="s">
        <v>160</v>
      </c>
      <c r="K49" s="5" t="s">
        <v>160</v>
      </c>
      <c r="L49" s="43" t="s">
        <v>160</v>
      </c>
      <c r="M49" s="43" t="s">
        <v>160</v>
      </c>
      <c r="N49" s="41" t="s">
        <v>160</v>
      </c>
      <c r="O49" s="42" t="s">
        <v>160</v>
      </c>
      <c r="P49" s="22">
        <f t="shared" si="2"/>
        <v>9</v>
      </c>
      <c r="Q49" s="32">
        <f t="shared" si="3"/>
        <v>9</v>
      </c>
    </row>
    <row r="50" spans="1:17" ht="19.5">
      <c r="A50" s="4" t="s">
        <v>296</v>
      </c>
      <c r="B50" s="72" t="s">
        <v>262</v>
      </c>
      <c r="C50" s="5" t="s">
        <v>160</v>
      </c>
      <c r="D50" s="26" t="s">
        <v>160</v>
      </c>
      <c r="E50" s="5" t="s">
        <v>160</v>
      </c>
      <c r="F50" s="41" t="s">
        <v>160</v>
      </c>
      <c r="G50" s="41" t="s">
        <v>160</v>
      </c>
      <c r="H50" s="5">
        <v>8</v>
      </c>
      <c r="I50" s="5" t="s">
        <v>160</v>
      </c>
      <c r="J50" s="5" t="s">
        <v>160</v>
      </c>
      <c r="K50" s="5" t="s">
        <v>160</v>
      </c>
      <c r="L50" s="43" t="s">
        <v>160</v>
      </c>
      <c r="M50" s="43" t="s">
        <v>160</v>
      </c>
      <c r="N50" s="41" t="s">
        <v>160</v>
      </c>
      <c r="O50" s="41" t="s">
        <v>160</v>
      </c>
      <c r="P50" s="22">
        <f t="shared" si="2"/>
        <v>8</v>
      </c>
      <c r="Q50" s="32">
        <f t="shared" si="3"/>
        <v>8</v>
      </c>
    </row>
    <row r="51" spans="1:17" ht="19.5">
      <c r="A51" s="4" t="s">
        <v>297</v>
      </c>
      <c r="B51" s="72" t="s">
        <v>340</v>
      </c>
      <c r="C51" s="5" t="s">
        <v>160</v>
      </c>
      <c r="D51" s="26" t="s">
        <v>160</v>
      </c>
      <c r="E51" s="5" t="s">
        <v>160</v>
      </c>
      <c r="F51" s="41" t="s">
        <v>160</v>
      </c>
      <c r="G51" s="41" t="s">
        <v>160</v>
      </c>
      <c r="H51" s="5" t="s">
        <v>160</v>
      </c>
      <c r="I51" s="5" t="s">
        <v>160</v>
      </c>
      <c r="J51" s="5">
        <v>8</v>
      </c>
      <c r="K51" s="5" t="s">
        <v>160</v>
      </c>
      <c r="L51" s="43" t="s">
        <v>160</v>
      </c>
      <c r="M51" s="43" t="s">
        <v>160</v>
      </c>
      <c r="N51" s="41" t="s">
        <v>160</v>
      </c>
      <c r="O51" s="41" t="s">
        <v>160</v>
      </c>
      <c r="P51" s="22">
        <f t="shared" si="2"/>
        <v>8</v>
      </c>
      <c r="Q51" s="32">
        <f t="shared" si="3"/>
        <v>8</v>
      </c>
    </row>
    <row r="52" spans="1:17" ht="19.5">
      <c r="A52" s="4" t="s">
        <v>298</v>
      </c>
      <c r="B52" s="72" t="s">
        <v>263</v>
      </c>
      <c r="C52" s="5" t="s">
        <v>160</v>
      </c>
      <c r="D52" s="26" t="s">
        <v>160</v>
      </c>
      <c r="E52" s="5" t="s">
        <v>160</v>
      </c>
      <c r="F52" s="41" t="s">
        <v>160</v>
      </c>
      <c r="G52" s="41" t="s">
        <v>160</v>
      </c>
      <c r="H52" s="5">
        <v>7</v>
      </c>
      <c r="I52" s="5" t="s">
        <v>160</v>
      </c>
      <c r="J52" s="5" t="s">
        <v>160</v>
      </c>
      <c r="K52" s="5" t="s">
        <v>160</v>
      </c>
      <c r="L52" s="43" t="s">
        <v>160</v>
      </c>
      <c r="M52" s="43" t="s">
        <v>160</v>
      </c>
      <c r="N52" s="41" t="s">
        <v>160</v>
      </c>
      <c r="O52" s="41" t="s">
        <v>160</v>
      </c>
      <c r="P52" s="22">
        <f t="shared" si="2"/>
        <v>7</v>
      </c>
      <c r="Q52" s="32">
        <f t="shared" si="3"/>
        <v>7</v>
      </c>
    </row>
    <row r="53" spans="1:17" ht="19.5">
      <c r="A53" s="4" t="s">
        <v>299</v>
      </c>
      <c r="B53" s="72" t="s">
        <v>341</v>
      </c>
      <c r="C53" s="5" t="s">
        <v>160</v>
      </c>
      <c r="D53" s="26" t="s">
        <v>160</v>
      </c>
      <c r="E53" s="5" t="s">
        <v>160</v>
      </c>
      <c r="F53" s="41" t="s">
        <v>160</v>
      </c>
      <c r="G53" s="41" t="s">
        <v>160</v>
      </c>
      <c r="H53" s="5" t="s">
        <v>160</v>
      </c>
      <c r="I53" s="5" t="s">
        <v>160</v>
      </c>
      <c r="J53" s="5">
        <v>7</v>
      </c>
      <c r="K53" s="5" t="s">
        <v>160</v>
      </c>
      <c r="L53" s="43" t="s">
        <v>160</v>
      </c>
      <c r="M53" s="43" t="s">
        <v>160</v>
      </c>
      <c r="N53" s="41" t="s">
        <v>160</v>
      </c>
      <c r="O53" s="41" t="s">
        <v>160</v>
      </c>
      <c r="P53" s="22">
        <f t="shared" si="2"/>
        <v>7</v>
      </c>
      <c r="Q53" s="32">
        <f t="shared" si="3"/>
        <v>7</v>
      </c>
    </row>
    <row r="54" spans="1:17" ht="19.5">
      <c r="A54" s="4" t="s">
        <v>300</v>
      </c>
      <c r="B54" s="72" t="s">
        <v>489</v>
      </c>
      <c r="C54" s="5" t="s">
        <v>160</v>
      </c>
      <c r="D54" s="26" t="s">
        <v>160</v>
      </c>
      <c r="E54" s="5" t="s">
        <v>160</v>
      </c>
      <c r="F54" s="41" t="s">
        <v>160</v>
      </c>
      <c r="G54" s="41" t="s">
        <v>160</v>
      </c>
      <c r="H54" s="5" t="s">
        <v>160</v>
      </c>
      <c r="I54" s="5" t="s">
        <v>160</v>
      </c>
      <c r="J54" s="5" t="s">
        <v>160</v>
      </c>
      <c r="K54" s="5">
        <v>7</v>
      </c>
      <c r="L54" s="43" t="s">
        <v>160</v>
      </c>
      <c r="M54" s="43" t="s">
        <v>160</v>
      </c>
      <c r="N54" s="41" t="s">
        <v>160</v>
      </c>
      <c r="O54" s="41" t="s">
        <v>160</v>
      </c>
      <c r="P54" s="22">
        <f t="shared" si="2"/>
        <v>7</v>
      </c>
      <c r="Q54" s="32">
        <f t="shared" si="3"/>
        <v>7</v>
      </c>
    </row>
    <row r="55" spans="1:17" ht="19.5">
      <c r="A55" s="4" t="s">
        <v>301</v>
      </c>
      <c r="B55" s="72" t="s">
        <v>157</v>
      </c>
      <c r="C55" s="5" t="s">
        <v>160</v>
      </c>
      <c r="D55" s="26" t="s">
        <v>160</v>
      </c>
      <c r="E55" s="5">
        <v>5</v>
      </c>
      <c r="F55" s="41" t="s">
        <v>160</v>
      </c>
      <c r="G55" s="41" t="s">
        <v>160</v>
      </c>
      <c r="H55" s="5" t="s">
        <v>160</v>
      </c>
      <c r="I55" s="5" t="s">
        <v>160</v>
      </c>
      <c r="J55" s="5" t="s">
        <v>160</v>
      </c>
      <c r="K55" s="5" t="s">
        <v>160</v>
      </c>
      <c r="L55" s="43" t="s">
        <v>160</v>
      </c>
      <c r="M55" s="43" t="s">
        <v>160</v>
      </c>
      <c r="N55" s="41" t="s">
        <v>160</v>
      </c>
      <c r="O55" s="41" t="s">
        <v>160</v>
      </c>
      <c r="P55" s="22">
        <f t="shared" si="2"/>
        <v>5</v>
      </c>
      <c r="Q55" s="32">
        <f t="shared" si="3"/>
        <v>5</v>
      </c>
    </row>
    <row r="56" spans="1:17" ht="19.5">
      <c r="A56" s="4" t="s">
        <v>347</v>
      </c>
      <c r="B56" s="72" t="s">
        <v>470</v>
      </c>
      <c r="C56" s="5" t="s">
        <v>160</v>
      </c>
      <c r="D56" s="26" t="s">
        <v>160</v>
      </c>
      <c r="E56" s="5" t="s">
        <v>160</v>
      </c>
      <c r="F56" s="41" t="s">
        <v>160</v>
      </c>
      <c r="G56" s="41" t="s">
        <v>160</v>
      </c>
      <c r="H56" s="5" t="s">
        <v>160</v>
      </c>
      <c r="I56" s="5" t="s">
        <v>160</v>
      </c>
      <c r="J56" s="5" t="s">
        <v>160</v>
      </c>
      <c r="K56" s="5" t="s">
        <v>160</v>
      </c>
      <c r="L56" s="43">
        <v>5</v>
      </c>
      <c r="M56" s="43" t="s">
        <v>160</v>
      </c>
      <c r="N56" s="41" t="s">
        <v>160</v>
      </c>
      <c r="O56" s="41" t="s">
        <v>160</v>
      </c>
      <c r="P56" s="22">
        <f t="shared" si="2"/>
        <v>5</v>
      </c>
      <c r="Q56" s="32">
        <f t="shared" si="3"/>
        <v>5</v>
      </c>
    </row>
    <row r="57" spans="1:17" ht="19.5">
      <c r="A57" s="4" t="s">
        <v>348</v>
      </c>
      <c r="B57" s="72" t="s">
        <v>490</v>
      </c>
      <c r="C57" s="5" t="s">
        <v>160</v>
      </c>
      <c r="D57" s="26" t="s">
        <v>160</v>
      </c>
      <c r="E57" s="5" t="s">
        <v>160</v>
      </c>
      <c r="F57" s="41" t="s">
        <v>160</v>
      </c>
      <c r="G57" s="41" t="s">
        <v>160</v>
      </c>
      <c r="H57" s="5" t="s">
        <v>160</v>
      </c>
      <c r="I57" s="5" t="s">
        <v>160</v>
      </c>
      <c r="J57" s="5" t="s">
        <v>160</v>
      </c>
      <c r="K57" s="5">
        <v>4</v>
      </c>
      <c r="L57" s="43" t="s">
        <v>160</v>
      </c>
      <c r="M57" s="43" t="s">
        <v>160</v>
      </c>
      <c r="N57" s="41" t="s">
        <v>160</v>
      </c>
      <c r="O57" s="41" t="s">
        <v>160</v>
      </c>
      <c r="P57" s="22">
        <f t="shared" si="2"/>
        <v>4</v>
      </c>
      <c r="Q57" s="32">
        <f t="shared" si="3"/>
        <v>4</v>
      </c>
    </row>
    <row r="58" spans="1:17" ht="19.5">
      <c r="A58" s="4" t="s">
        <v>349</v>
      </c>
      <c r="B58" s="72" t="s">
        <v>264</v>
      </c>
      <c r="C58" s="5" t="s">
        <v>160</v>
      </c>
      <c r="D58" s="26" t="s">
        <v>160</v>
      </c>
      <c r="E58" s="5" t="s">
        <v>160</v>
      </c>
      <c r="F58" s="41" t="s">
        <v>160</v>
      </c>
      <c r="G58" s="41" t="s">
        <v>160</v>
      </c>
      <c r="H58" s="5">
        <v>4</v>
      </c>
      <c r="I58" s="5" t="s">
        <v>160</v>
      </c>
      <c r="J58" s="5" t="s">
        <v>160</v>
      </c>
      <c r="K58" s="5" t="s">
        <v>160</v>
      </c>
      <c r="L58" s="43" t="s">
        <v>160</v>
      </c>
      <c r="M58" s="43" t="s">
        <v>160</v>
      </c>
      <c r="N58" s="41" t="s">
        <v>160</v>
      </c>
      <c r="O58" s="41" t="s">
        <v>160</v>
      </c>
      <c r="P58" s="22">
        <f t="shared" si="2"/>
        <v>4</v>
      </c>
      <c r="Q58" s="32">
        <f t="shared" si="3"/>
        <v>4</v>
      </c>
    </row>
    <row r="59" spans="1:17" ht="19.5">
      <c r="A59" s="4" t="s">
        <v>350</v>
      </c>
      <c r="B59" s="72" t="s">
        <v>158</v>
      </c>
      <c r="C59" s="5" t="s">
        <v>160</v>
      </c>
      <c r="D59" s="26" t="s">
        <v>160</v>
      </c>
      <c r="E59" s="5">
        <v>4</v>
      </c>
      <c r="F59" s="41" t="s">
        <v>160</v>
      </c>
      <c r="G59" s="41" t="s">
        <v>160</v>
      </c>
      <c r="H59" s="5" t="s">
        <v>160</v>
      </c>
      <c r="I59" s="5" t="s">
        <v>160</v>
      </c>
      <c r="J59" s="5" t="s">
        <v>160</v>
      </c>
      <c r="K59" s="5" t="s">
        <v>160</v>
      </c>
      <c r="L59" s="43" t="s">
        <v>160</v>
      </c>
      <c r="M59" s="43" t="s">
        <v>160</v>
      </c>
      <c r="N59" s="41" t="s">
        <v>160</v>
      </c>
      <c r="O59" s="41" t="s">
        <v>160</v>
      </c>
      <c r="P59" s="22">
        <f t="shared" si="2"/>
        <v>4</v>
      </c>
      <c r="Q59" s="32">
        <f t="shared" si="3"/>
        <v>4</v>
      </c>
    </row>
    <row r="60" spans="1:17" ht="19.5">
      <c r="A60" s="4" t="s">
        <v>351</v>
      </c>
      <c r="B60" s="72" t="s">
        <v>159</v>
      </c>
      <c r="C60" s="5" t="s">
        <v>160</v>
      </c>
      <c r="D60" s="26" t="s">
        <v>160</v>
      </c>
      <c r="E60" s="5">
        <v>3</v>
      </c>
      <c r="F60" s="41" t="s">
        <v>160</v>
      </c>
      <c r="G60" s="41" t="s">
        <v>160</v>
      </c>
      <c r="H60" s="5" t="s">
        <v>160</v>
      </c>
      <c r="I60" s="5" t="s">
        <v>160</v>
      </c>
      <c r="J60" s="5" t="s">
        <v>160</v>
      </c>
      <c r="K60" s="5" t="s">
        <v>160</v>
      </c>
      <c r="L60" s="43" t="s">
        <v>160</v>
      </c>
      <c r="M60" s="43" t="s">
        <v>160</v>
      </c>
      <c r="N60" s="41" t="s">
        <v>160</v>
      </c>
      <c r="O60" s="41" t="s">
        <v>160</v>
      </c>
      <c r="P60" s="22">
        <f t="shared" si="2"/>
        <v>3</v>
      </c>
      <c r="Q60" s="32">
        <f t="shared" si="3"/>
        <v>3</v>
      </c>
    </row>
    <row r="61" spans="1:17" ht="19.5">
      <c r="A61" s="4" t="s">
        <v>352</v>
      </c>
      <c r="B61" s="72" t="s">
        <v>265</v>
      </c>
      <c r="C61" s="5" t="s">
        <v>160</v>
      </c>
      <c r="D61" s="26" t="s">
        <v>160</v>
      </c>
      <c r="E61" s="5" t="s">
        <v>160</v>
      </c>
      <c r="F61" s="41" t="s">
        <v>160</v>
      </c>
      <c r="G61" s="41" t="s">
        <v>160</v>
      </c>
      <c r="H61" s="5">
        <v>3</v>
      </c>
      <c r="I61" s="5" t="s">
        <v>160</v>
      </c>
      <c r="J61" s="5" t="s">
        <v>160</v>
      </c>
      <c r="K61" s="5" t="s">
        <v>160</v>
      </c>
      <c r="L61" s="43" t="s">
        <v>160</v>
      </c>
      <c r="M61" s="43" t="s">
        <v>160</v>
      </c>
      <c r="N61" s="41" t="s">
        <v>160</v>
      </c>
      <c r="O61" s="41" t="s">
        <v>160</v>
      </c>
      <c r="P61" s="22">
        <f t="shared" si="2"/>
        <v>3</v>
      </c>
      <c r="Q61" s="32">
        <f t="shared" si="3"/>
        <v>3</v>
      </c>
    </row>
    <row r="62" spans="1:17" ht="19.5">
      <c r="A62" s="4" t="s">
        <v>353</v>
      </c>
      <c r="B62" s="72" t="s">
        <v>266</v>
      </c>
      <c r="C62" s="5" t="s">
        <v>160</v>
      </c>
      <c r="D62" s="26" t="s">
        <v>160</v>
      </c>
      <c r="E62" s="5" t="s">
        <v>160</v>
      </c>
      <c r="F62" s="41" t="s">
        <v>160</v>
      </c>
      <c r="G62" s="41" t="s">
        <v>160</v>
      </c>
      <c r="H62" s="5">
        <v>2</v>
      </c>
      <c r="I62" s="5" t="s">
        <v>160</v>
      </c>
      <c r="J62" s="5" t="s">
        <v>160</v>
      </c>
      <c r="K62" s="5" t="s">
        <v>160</v>
      </c>
      <c r="L62" s="43" t="s">
        <v>160</v>
      </c>
      <c r="M62" s="43" t="s">
        <v>160</v>
      </c>
      <c r="N62" s="41" t="s">
        <v>160</v>
      </c>
      <c r="O62" s="41" t="s">
        <v>160</v>
      </c>
      <c r="P62" s="22">
        <f t="shared" si="2"/>
        <v>2</v>
      </c>
      <c r="Q62" s="32">
        <f t="shared" si="3"/>
        <v>2</v>
      </c>
    </row>
    <row r="63" spans="1:17" ht="19.5">
      <c r="A63" s="4" t="s">
        <v>482</v>
      </c>
      <c r="B63" s="72" t="s">
        <v>522</v>
      </c>
      <c r="C63" s="5" t="s">
        <v>160</v>
      </c>
      <c r="D63" s="26" t="s">
        <v>160</v>
      </c>
      <c r="E63" s="5" t="s">
        <v>160</v>
      </c>
      <c r="F63" s="41" t="s">
        <v>160</v>
      </c>
      <c r="G63" s="41" t="s">
        <v>160</v>
      </c>
      <c r="H63" s="5" t="s">
        <v>160</v>
      </c>
      <c r="I63" s="5" t="s">
        <v>160</v>
      </c>
      <c r="J63" s="5" t="s">
        <v>160</v>
      </c>
      <c r="K63" s="5" t="s">
        <v>160</v>
      </c>
      <c r="L63" s="43">
        <v>2</v>
      </c>
      <c r="M63" s="43" t="s">
        <v>160</v>
      </c>
      <c r="N63" s="41" t="s">
        <v>160</v>
      </c>
      <c r="O63" s="41" t="s">
        <v>160</v>
      </c>
      <c r="P63" s="22">
        <f t="shared" si="2"/>
        <v>2</v>
      </c>
      <c r="Q63" s="32">
        <f t="shared" si="3"/>
        <v>2</v>
      </c>
    </row>
    <row r="64" spans="1:17" ht="19.5">
      <c r="A64" s="4" t="s">
        <v>483</v>
      </c>
      <c r="B64" s="72" t="s">
        <v>468</v>
      </c>
      <c r="C64" s="5" t="s">
        <v>160</v>
      </c>
      <c r="D64" s="26" t="s">
        <v>160</v>
      </c>
      <c r="E64" s="5" t="s">
        <v>160</v>
      </c>
      <c r="F64" s="41" t="s">
        <v>160</v>
      </c>
      <c r="G64" s="41" t="s">
        <v>160</v>
      </c>
      <c r="H64" s="5" t="s">
        <v>160</v>
      </c>
      <c r="I64" s="5" t="s">
        <v>160</v>
      </c>
      <c r="J64" s="5" t="s">
        <v>160</v>
      </c>
      <c r="K64" s="5">
        <v>2</v>
      </c>
      <c r="L64" s="43" t="s">
        <v>160</v>
      </c>
      <c r="M64" s="43" t="s">
        <v>160</v>
      </c>
      <c r="N64" s="41" t="s">
        <v>160</v>
      </c>
      <c r="O64" s="41" t="s">
        <v>160</v>
      </c>
      <c r="P64" s="22">
        <f t="shared" si="2"/>
        <v>2</v>
      </c>
      <c r="Q64" s="32">
        <f t="shared" si="3"/>
        <v>2</v>
      </c>
    </row>
    <row r="65" spans="1:17" ht="19.5">
      <c r="A65" s="4" t="s">
        <v>484</v>
      </c>
      <c r="B65" s="72" t="s">
        <v>523</v>
      </c>
      <c r="C65" s="5" t="s">
        <v>160</v>
      </c>
      <c r="D65" s="26" t="s">
        <v>160</v>
      </c>
      <c r="E65" s="5" t="s">
        <v>160</v>
      </c>
      <c r="F65" s="41" t="s">
        <v>160</v>
      </c>
      <c r="G65" s="41" t="s">
        <v>160</v>
      </c>
      <c r="H65" s="5" t="s">
        <v>160</v>
      </c>
      <c r="I65" s="5" t="s">
        <v>160</v>
      </c>
      <c r="J65" s="5" t="s">
        <v>160</v>
      </c>
      <c r="K65" s="5" t="s">
        <v>160</v>
      </c>
      <c r="L65" s="43">
        <v>1</v>
      </c>
      <c r="M65" s="43" t="s">
        <v>160</v>
      </c>
      <c r="N65" s="41" t="s">
        <v>160</v>
      </c>
      <c r="O65" s="41" t="s">
        <v>160</v>
      </c>
      <c r="P65" s="22">
        <f t="shared" si="2"/>
        <v>1</v>
      </c>
      <c r="Q65" s="32">
        <f t="shared" si="3"/>
        <v>1</v>
      </c>
    </row>
    <row r="66" spans="1:17" ht="19.5">
      <c r="A66" s="4" t="s">
        <v>485</v>
      </c>
      <c r="B66" s="72" t="s">
        <v>469</v>
      </c>
      <c r="C66" s="5" t="s">
        <v>160</v>
      </c>
      <c r="D66" s="26" t="s">
        <v>160</v>
      </c>
      <c r="E66" s="5" t="s">
        <v>160</v>
      </c>
      <c r="F66" s="41" t="s">
        <v>160</v>
      </c>
      <c r="G66" s="41" t="s">
        <v>160</v>
      </c>
      <c r="H66" s="5" t="s">
        <v>160</v>
      </c>
      <c r="I66" s="5" t="s">
        <v>160</v>
      </c>
      <c r="J66" s="5" t="s">
        <v>160</v>
      </c>
      <c r="K66" s="5">
        <v>1</v>
      </c>
      <c r="L66" s="43" t="s">
        <v>160</v>
      </c>
      <c r="M66" s="43" t="s">
        <v>160</v>
      </c>
      <c r="N66" s="41" t="s">
        <v>160</v>
      </c>
      <c r="O66" s="41" t="s">
        <v>160</v>
      </c>
      <c r="P66" s="22">
        <f t="shared" si="2"/>
        <v>1</v>
      </c>
      <c r="Q66" s="32">
        <f t="shared" si="3"/>
        <v>1</v>
      </c>
    </row>
  </sheetData>
  <mergeCells count="4">
    <mergeCell ref="P1:P2"/>
    <mergeCell ref="Q1:Q2"/>
    <mergeCell ref="A2:B2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&amp;C&amp;12LAŠSKÁ BĚŽECKÁ LIGA 2006</oddHeader>
    <oddFooter>&amp;L&amp;P&amp;C&amp;F/&amp;A&amp;R&amp;4Výsledky zpracoval 
Mgr. Robert Šádek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04"/>
  <sheetViews>
    <sheetView zoomScale="110" zoomScaleNormal="110" workbookViewId="0" topLeftCell="A214">
      <selection activeCell="F242" sqref="F242"/>
    </sheetView>
  </sheetViews>
  <sheetFormatPr defaultColWidth="9.00390625" defaultRowHeight="12.75"/>
  <cols>
    <col min="1" max="1" width="5.125" style="15" customWidth="1"/>
    <col min="2" max="2" width="24.25390625" style="18" customWidth="1"/>
    <col min="3" max="3" width="6.25390625" style="16" customWidth="1"/>
    <col min="4" max="4" width="28.375" style="16" customWidth="1"/>
    <col min="5" max="5" width="10.625" style="15" customWidth="1"/>
    <col min="6" max="6" width="9.125" style="57" customWidth="1"/>
    <col min="7" max="7" width="9.125" style="15" customWidth="1"/>
    <col min="8" max="8" width="23.25390625" style="16" customWidth="1"/>
    <col min="9" max="16384" width="9.125" style="16" customWidth="1"/>
  </cols>
  <sheetData>
    <row r="1" spans="1:7" s="36" customFormat="1" ht="30" customHeight="1">
      <c r="A1" s="34"/>
      <c r="B1" s="35" t="s">
        <v>101</v>
      </c>
      <c r="E1" s="34"/>
      <c r="F1" s="56" t="s">
        <v>102</v>
      </c>
      <c r="G1" s="40" t="s">
        <v>103</v>
      </c>
    </row>
    <row r="2" spans="1:2" ht="12.75">
      <c r="A2" s="16"/>
      <c r="B2" s="16"/>
    </row>
    <row r="3" spans="1:7" ht="12.75">
      <c r="A3" s="15" t="s">
        <v>5</v>
      </c>
      <c r="B3" s="18" t="s">
        <v>79</v>
      </c>
      <c r="C3" s="16" t="s">
        <v>80</v>
      </c>
      <c r="D3" s="16" t="s">
        <v>81</v>
      </c>
      <c r="E3" s="19">
        <v>0.01353125</v>
      </c>
      <c r="F3" s="57">
        <v>25</v>
      </c>
      <c r="G3" s="15">
        <v>745</v>
      </c>
    </row>
    <row r="4" spans="1:7" ht="12.75">
      <c r="A4" s="15" t="s">
        <v>7</v>
      </c>
      <c r="B4" s="18" t="s">
        <v>82</v>
      </c>
      <c r="C4" s="16" t="s">
        <v>83</v>
      </c>
      <c r="D4" s="16" t="s">
        <v>84</v>
      </c>
      <c r="E4" s="19">
        <v>0.016086805555555556</v>
      </c>
      <c r="F4" s="57">
        <v>20</v>
      </c>
      <c r="G4" s="15">
        <v>683</v>
      </c>
    </row>
    <row r="5" spans="1:7" ht="12.75">
      <c r="A5" s="15" t="s">
        <v>8</v>
      </c>
      <c r="B5" s="18" t="s">
        <v>85</v>
      </c>
      <c r="C5" s="16" t="s">
        <v>86</v>
      </c>
      <c r="D5" s="16" t="s">
        <v>87</v>
      </c>
      <c r="E5" s="19">
        <v>0.014087962962962962</v>
      </c>
      <c r="F5" s="57">
        <v>18</v>
      </c>
      <c r="G5" s="15">
        <v>664</v>
      </c>
    </row>
    <row r="6" spans="1:7" ht="12.75">
      <c r="A6" s="15" t="s">
        <v>10</v>
      </c>
      <c r="B6" s="18" t="s">
        <v>88</v>
      </c>
      <c r="C6" s="16" t="s">
        <v>80</v>
      </c>
      <c r="D6" s="16" t="s">
        <v>81</v>
      </c>
      <c r="E6" s="19">
        <v>0.015333333333333332</v>
      </c>
      <c r="F6" s="57">
        <v>17</v>
      </c>
      <c r="G6" s="15">
        <v>657</v>
      </c>
    </row>
    <row r="7" spans="1:7" ht="12.75">
      <c r="A7" s="15" t="s">
        <v>11</v>
      </c>
      <c r="B7" s="18" t="s">
        <v>89</v>
      </c>
      <c r="C7" s="16" t="s">
        <v>90</v>
      </c>
      <c r="D7" s="16" t="s">
        <v>91</v>
      </c>
      <c r="E7" s="19">
        <v>0.017625</v>
      </c>
      <c r="F7" s="57">
        <v>16</v>
      </c>
      <c r="G7" s="15">
        <v>655</v>
      </c>
    </row>
    <row r="8" spans="1:7" ht="12.75">
      <c r="A8" s="15" t="s">
        <v>12</v>
      </c>
      <c r="B8" s="18" t="s">
        <v>92</v>
      </c>
      <c r="C8" s="16" t="s">
        <v>86</v>
      </c>
      <c r="D8" s="16" t="s">
        <v>93</v>
      </c>
      <c r="E8" s="19">
        <v>0.01487962962962963</v>
      </c>
      <c r="F8" s="57">
        <v>15</v>
      </c>
      <c r="G8" s="15">
        <v>629</v>
      </c>
    </row>
    <row r="9" spans="1:7" ht="12.75">
      <c r="A9" s="15" t="s">
        <v>14</v>
      </c>
      <c r="B9" s="18" t="s">
        <v>94</v>
      </c>
      <c r="C9" s="16" t="s">
        <v>86</v>
      </c>
      <c r="D9" s="16" t="s">
        <v>95</v>
      </c>
      <c r="E9" s="19">
        <v>0.016458333333333332</v>
      </c>
      <c r="F9" s="57">
        <v>14</v>
      </c>
      <c r="G9" s="15">
        <v>568</v>
      </c>
    </row>
    <row r="10" spans="1:7" ht="12.75">
      <c r="A10" s="15" t="s">
        <v>16</v>
      </c>
      <c r="B10" s="18" t="s">
        <v>96</v>
      </c>
      <c r="C10" s="16" t="s">
        <v>86</v>
      </c>
      <c r="D10" s="16" t="s">
        <v>95</v>
      </c>
      <c r="E10" s="19">
        <v>0.016832175925925928</v>
      </c>
      <c r="F10" s="57">
        <v>13</v>
      </c>
      <c r="G10" s="15">
        <v>556</v>
      </c>
    </row>
    <row r="11" spans="1:7" ht="12.75">
      <c r="A11" s="15" t="s">
        <v>18</v>
      </c>
      <c r="B11" s="18" t="s">
        <v>97</v>
      </c>
      <c r="C11" s="16" t="s">
        <v>98</v>
      </c>
      <c r="D11" s="16" t="s">
        <v>93</v>
      </c>
      <c r="E11" s="19">
        <v>0.017859953703703704</v>
      </c>
      <c r="F11" s="57">
        <v>12</v>
      </c>
      <c r="G11" s="15">
        <v>543</v>
      </c>
    </row>
    <row r="12" spans="1:7" ht="12.75">
      <c r="A12" s="15" t="s">
        <v>19</v>
      </c>
      <c r="B12" s="18" t="s">
        <v>99</v>
      </c>
      <c r="C12" s="16" t="s">
        <v>86</v>
      </c>
      <c r="D12" s="16" t="s">
        <v>95</v>
      </c>
      <c r="E12" s="19">
        <v>0.019067129629629632</v>
      </c>
      <c r="F12" s="57">
        <v>11</v>
      </c>
      <c r="G12" s="15">
        <v>490</v>
      </c>
    </row>
    <row r="13" spans="1:7" ht="12.75">
      <c r="A13" s="11" t="s">
        <v>21</v>
      </c>
      <c r="B13" s="13" t="s">
        <v>100</v>
      </c>
      <c r="C13" s="12" t="s">
        <v>83</v>
      </c>
      <c r="D13" s="12" t="s">
        <v>91</v>
      </c>
      <c r="E13" s="39">
        <v>0.02322685185185185</v>
      </c>
      <c r="F13" s="58">
        <v>10</v>
      </c>
      <c r="G13" s="11">
        <v>473</v>
      </c>
    </row>
    <row r="15" spans="1:7" s="36" customFormat="1" ht="30" customHeight="1">
      <c r="A15" s="34"/>
      <c r="B15" s="35" t="s">
        <v>194</v>
      </c>
      <c r="E15" s="34"/>
      <c r="F15" s="56" t="s">
        <v>102</v>
      </c>
      <c r="G15" s="40" t="s">
        <v>103</v>
      </c>
    </row>
    <row r="17" spans="1:7" ht="12.75">
      <c r="A17" s="15" t="s">
        <v>5</v>
      </c>
      <c r="B17" s="16" t="s">
        <v>109</v>
      </c>
      <c r="C17" s="16" t="s">
        <v>80</v>
      </c>
      <c r="D17" s="16" t="s">
        <v>81</v>
      </c>
      <c r="E17" s="18">
        <v>0.006069444444444444</v>
      </c>
      <c r="F17" s="57">
        <v>50</v>
      </c>
      <c r="G17" s="37">
        <v>1091</v>
      </c>
    </row>
    <row r="18" spans="1:7" ht="12.75">
      <c r="A18" s="15" t="s">
        <v>7</v>
      </c>
      <c r="B18" s="16" t="s">
        <v>110</v>
      </c>
      <c r="C18" s="16" t="s">
        <v>98</v>
      </c>
      <c r="D18" s="16" t="s">
        <v>111</v>
      </c>
      <c r="E18" s="18">
        <v>0.005925925925925926</v>
      </c>
      <c r="F18" s="57">
        <v>40</v>
      </c>
      <c r="G18" s="37">
        <v>1062</v>
      </c>
    </row>
    <row r="19" spans="1:7" ht="12.75">
      <c r="A19" s="15" t="s">
        <v>8</v>
      </c>
      <c r="B19" s="16" t="s">
        <v>112</v>
      </c>
      <c r="C19" s="16" t="s">
        <v>119</v>
      </c>
      <c r="D19" s="16" t="s">
        <v>81</v>
      </c>
      <c r="E19" s="18">
        <v>0.006782407407407408</v>
      </c>
      <c r="F19" s="57">
        <v>36</v>
      </c>
      <c r="G19" s="37">
        <v>1031</v>
      </c>
    </row>
    <row r="20" spans="1:7" ht="12.75">
      <c r="A20" s="15" t="s">
        <v>10</v>
      </c>
      <c r="B20" s="16" t="s">
        <v>113</v>
      </c>
      <c r="C20" s="16" t="s">
        <v>119</v>
      </c>
      <c r="D20" s="16" t="s">
        <v>114</v>
      </c>
      <c r="E20" s="18">
        <v>0.0067916666666666655</v>
      </c>
      <c r="F20" s="57">
        <v>34</v>
      </c>
      <c r="G20" s="37">
        <v>1030</v>
      </c>
    </row>
    <row r="21" spans="1:7" ht="12.75">
      <c r="A21" s="15" t="s">
        <v>11</v>
      </c>
      <c r="B21" s="16" t="s">
        <v>115</v>
      </c>
      <c r="C21" s="16" t="s">
        <v>80</v>
      </c>
      <c r="D21" s="16" t="s">
        <v>81</v>
      </c>
      <c r="E21" s="18">
        <v>0.006976851851851852</v>
      </c>
      <c r="F21" s="57">
        <v>32</v>
      </c>
      <c r="G21" s="37">
        <v>949</v>
      </c>
    </row>
    <row r="22" spans="1:7" ht="12.75">
      <c r="A22" s="15" t="s">
        <v>12</v>
      </c>
      <c r="B22" s="16" t="s">
        <v>116</v>
      </c>
      <c r="C22" s="16" t="s">
        <v>86</v>
      </c>
      <c r="D22" s="16" t="s">
        <v>93</v>
      </c>
      <c r="E22" s="18">
        <v>0.00634837962962963</v>
      </c>
      <c r="F22" s="57">
        <v>30</v>
      </c>
      <c r="G22" s="37">
        <v>945</v>
      </c>
    </row>
    <row r="23" spans="1:7" ht="12.75">
      <c r="A23" s="15" t="s">
        <v>14</v>
      </c>
      <c r="B23" s="16" t="s">
        <v>117</v>
      </c>
      <c r="C23" s="16" t="s">
        <v>98</v>
      </c>
      <c r="D23" s="16" t="s">
        <v>114</v>
      </c>
      <c r="E23" s="18">
        <v>0.007648148148148148</v>
      </c>
      <c r="F23" s="57">
        <v>28</v>
      </c>
      <c r="G23" s="37">
        <v>823</v>
      </c>
    </row>
    <row r="24" spans="1:7" ht="12.75">
      <c r="A24" s="15" t="s">
        <v>16</v>
      </c>
      <c r="B24" s="16" t="s">
        <v>118</v>
      </c>
      <c r="C24" s="16" t="s">
        <v>83</v>
      </c>
      <c r="D24" s="16" t="s">
        <v>81</v>
      </c>
      <c r="E24" s="18">
        <v>0.008239583333333333</v>
      </c>
      <c r="F24" s="57">
        <v>26</v>
      </c>
      <c r="G24" s="37">
        <v>581</v>
      </c>
    </row>
    <row r="25" ht="12.75">
      <c r="B25" s="19"/>
    </row>
    <row r="26" spans="2:7" ht="26.25">
      <c r="B26" s="35" t="s">
        <v>153</v>
      </c>
      <c r="F26" s="56" t="s">
        <v>102</v>
      </c>
      <c r="G26" s="40" t="s">
        <v>103</v>
      </c>
    </row>
    <row r="27" spans="1:7" ht="12.75">
      <c r="A27" s="15" t="s">
        <v>5</v>
      </c>
      <c r="B27" s="16" t="s">
        <v>122</v>
      </c>
      <c r="C27" s="16" t="s">
        <v>80</v>
      </c>
      <c r="D27" s="16" t="s">
        <v>81</v>
      </c>
      <c r="E27" s="19">
        <v>0.026875</v>
      </c>
      <c r="F27" s="59">
        <v>25</v>
      </c>
      <c r="G27" s="15">
        <v>776</v>
      </c>
    </row>
    <row r="28" spans="1:7" ht="12.75">
      <c r="A28" s="15" t="s">
        <v>7</v>
      </c>
      <c r="B28" s="16" t="s">
        <v>123</v>
      </c>
      <c r="C28" s="16" t="s">
        <v>119</v>
      </c>
      <c r="D28" s="16" t="s">
        <v>124</v>
      </c>
      <c r="E28" s="19">
        <v>0.02972222222222222</v>
      </c>
      <c r="F28" s="59">
        <v>20</v>
      </c>
      <c r="G28" s="15">
        <v>731</v>
      </c>
    </row>
    <row r="29" spans="1:7" ht="12.75">
      <c r="A29" s="15" t="s">
        <v>8</v>
      </c>
      <c r="B29" s="16" t="s">
        <v>125</v>
      </c>
      <c r="C29" s="16" t="s">
        <v>119</v>
      </c>
      <c r="D29" s="16" t="s">
        <v>81</v>
      </c>
      <c r="E29" s="19">
        <v>0.03</v>
      </c>
      <c r="F29" s="59">
        <v>18</v>
      </c>
      <c r="G29" s="15">
        <v>724</v>
      </c>
    </row>
    <row r="30" spans="1:7" ht="12.75">
      <c r="A30" s="15" t="s">
        <v>10</v>
      </c>
      <c r="B30" s="16" t="s">
        <v>126</v>
      </c>
      <c r="C30" s="16" t="s">
        <v>86</v>
      </c>
      <c r="D30" s="16" t="s">
        <v>127</v>
      </c>
      <c r="E30" s="19">
        <v>0.026875</v>
      </c>
      <c r="F30" s="59">
        <v>17</v>
      </c>
      <c r="G30" s="15">
        <v>720</v>
      </c>
    </row>
    <row r="31" spans="1:7" ht="12.75">
      <c r="A31" s="15" t="s">
        <v>11</v>
      </c>
      <c r="B31" s="16" t="s">
        <v>128</v>
      </c>
      <c r="C31" s="16" t="s">
        <v>83</v>
      </c>
      <c r="D31" s="16" t="s">
        <v>84</v>
      </c>
      <c r="E31" s="19">
        <v>0.03170138888888889</v>
      </c>
      <c r="F31" s="59">
        <v>16</v>
      </c>
      <c r="G31" s="15">
        <v>717</v>
      </c>
    </row>
    <row r="32" spans="1:7" ht="12.75">
      <c r="A32" s="15" t="s">
        <v>12</v>
      </c>
      <c r="B32" s="16" t="s">
        <v>129</v>
      </c>
      <c r="C32" s="16" t="s">
        <v>86</v>
      </c>
      <c r="D32" s="16" t="s">
        <v>130</v>
      </c>
      <c r="E32" s="19">
        <v>0.027071759259259257</v>
      </c>
      <c r="F32" s="59">
        <v>15</v>
      </c>
      <c r="G32" s="15">
        <v>714</v>
      </c>
    </row>
    <row r="33" spans="1:7" ht="12.75">
      <c r="A33" s="15" t="s">
        <v>14</v>
      </c>
      <c r="B33" s="16" t="s">
        <v>131</v>
      </c>
      <c r="C33" s="16" t="s">
        <v>98</v>
      </c>
      <c r="D33" s="16" t="s">
        <v>132</v>
      </c>
      <c r="E33" s="19">
        <v>0.028252314814814813</v>
      </c>
      <c r="F33" s="59">
        <v>14</v>
      </c>
      <c r="G33" s="15">
        <v>710</v>
      </c>
    </row>
    <row r="34" spans="1:7" ht="12.75">
      <c r="A34" s="15" t="s">
        <v>16</v>
      </c>
      <c r="B34" s="16" t="s">
        <v>133</v>
      </c>
      <c r="C34" s="16" t="s">
        <v>86</v>
      </c>
      <c r="D34" s="16" t="s">
        <v>134</v>
      </c>
      <c r="E34" s="19">
        <v>0.027395833333333338</v>
      </c>
      <c r="F34" s="59">
        <v>13</v>
      </c>
      <c r="G34" s="15">
        <v>706</v>
      </c>
    </row>
    <row r="35" spans="1:7" ht="12.75">
      <c r="A35" s="15" t="s">
        <v>18</v>
      </c>
      <c r="B35" s="16" t="s">
        <v>135</v>
      </c>
      <c r="C35" s="16" t="s">
        <v>90</v>
      </c>
      <c r="D35" s="16" t="s">
        <v>81</v>
      </c>
      <c r="E35" s="19">
        <v>0.03428240740740741</v>
      </c>
      <c r="F35" s="59">
        <v>12</v>
      </c>
      <c r="G35" s="15">
        <v>697</v>
      </c>
    </row>
    <row r="36" spans="1:7" ht="12.75">
      <c r="A36" s="15" t="s">
        <v>19</v>
      </c>
      <c r="B36" s="16" t="s">
        <v>136</v>
      </c>
      <c r="C36" s="16" t="s">
        <v>86</v>
      </c>
      <c r="D36" s="16" t="s">
        <v>93</v>
      </c>
      <c r="E36" s="19">
        <v>0.029490740740740744</v>
      </c>
      <c r="F36" s="59">
        <v>11</v>
      </c>
      <c r="G36" s="15">
        <v>656</v>
      </c>
    </row>
    <row r="37" spans="1:7" ht="12.75">
      <c r="A37" s="15" t="s">
        <v>21</v>
      </c>
      <c r="B37" s="16" t="s">
        <v>137</v>
      </c>
      <c r="C37" s="16" t="s">
        <v>80</v>
      </c>
      <c r="D37" s="16" t="s">
        <v>138</v>
      </c>
      <c r="E37" s="19">
        <v>0.03186342592592593</v>
      </c>
      <c r="F37" s="59">
        <v>10</v>
      </c>
      <c r="G37" s="15">
        <v>654</v>
      </c>
    </row>
    <row r="38" spans="1:7" ht="12.75">
      <c r="A38" s="15" t="s">
        <v>23</v>
      </c>
      <c r="B38" s="16" t="s">
        <v>139</v>
      </c>
      <c r="C38" s="16" t="s">
        <v>119</v>
      </c>
      <c r="D38" s="16" t="s">
        <v>140</v>
      </c>
      <c r="E38" s="19">
        <v>0.03328703703703704</v>
      </c>
      <c r="F38" s="59">
        <v>9</v>
      </c>
      <c r="G38" s="15">
        <v>653</v>
      </c>
    </row>
    <row r="39" spans="1:7" ht="12.75">
      <c r="A39" s="15" t="s">
        <v>24</v>
      </c>
      <c r="B39" s="16" t="s">
        <v>141</v>
      </c>
      <c r="C39" s="16" t="s">
        <v>86</v>
      </c>
      <c r="D39" s="16" t="s">
        <v>142</v>
      </c>
      <c r="E39" s="19">
        <v>0.02972222222222222</v>
      </c>
      <c r="F39" s="59">
        <v>8</v>
      </c>
      <c r="G39" s="15">
        <v>651</v>
      </c>
    </row>
    <row r="40" spans="1:7" ht="12.75">
      <c r="A40" s="15" t="s">
        <v>25</v>
      </c>
      <c r="B40" s="16" t="s">
        <v>143</v>
      </c>
      <c r="C40" s="16" t="s">
        <v>98</v>
      </c>
      <c r="D40" s="16" t="s">
        <v>144</v>
      </c>
      <c r="E40" s="19">
        <v>0.03091435185185185</v>
      </c>
      <c r="F40" s="59">
        <v>7</v>
      </c>
      <c r="G40" s="15">
        <v>649</v>
      </c>
    </row>
    <row r="41" spans="1:7" ht="12.75">
      <c r="A41" s="15" t="s">
        <v>27</v>
      </c>
      <c r="B41" s="16" t="s">
        <v>145</v>
      </c>
      <c r="C41" s="16" t="s">
        <v>83</v>
      </c>
      <c r="D41" s="16" t="s">
        <v>81</v>
      </c>
      <c r="E41" s="19">
        <v>0.0365625</v>
      </c>
      <c r="F41" s="59">
        <v>6</v>
      </c>
      <c r="G41" s="15">
        <v>622</v>
      </c>
    </row>
    <row r="42" spans="1:7" ht="12.75">
      <c r="A42" s="15" t="s">
        <v>28</v>
      </c>
      <c r="B42" s="16" t="s">
        <v>146</v>
      </c>
      <c r="C42" s="16" t="s">
        <v>80</v>
      </c>
      <c r="D42" s="16" t="s">
        <v>147</v>
      </c>
      <c r="E42" s="19">
        <v>0.0341087962962963</v>
      </c>
      <c r="F42" s="59">
        <v>5</v>
      </c>
      <c r="G42" s="15">
        <v>611</v>
      </c>
    </row>
    <row r="43" spans="1:7" ht="12.75">
      <c r="A43" s="15" t="s">
        <v>29</v>
      </c>
      <c r="B43" s="16" t="s">
        <v>148</v>
      </c>
      <c r="C43" s="16" t="s">
        <v>119</v>
      </c>
      <c r="D43" s="16" t="s">
        <v>149</v>
      </c>
      <c r="E43" s="19">
        <v>0.03613425925925926</v>
      </c>
      <c r="F43" s="59">
        <v>4</v>
      </c>
      <c r="G43" s="15">
        <v>601</v>
      </c>
    </row>
    <row r="44" spans="1:7" ht="12.75">
      <c r="A44" s="15" t="s">
        <v>30</v>
      </c>
      <c r="B44" s="16" t="s">
        <v>150</v>
      </c>
      <c r="C44" s="16" t="s">
        <v>86</v>
      </c>
      <c r="D44" s="16" t="s">
        <v>151</v>
      </c>
      <c r="E44" s="19">
        <v>0.033761574074074076</v>
      </c>
      <c r="F44" s="59">
        <v>3</v>
      </c>
      <c r="G44" s="15">
        <v>573</v>
      </c>
    </row>
    <row r="45" spans="1:7" ht="12.75">
      <c r="A45" s="11" t="s">
        <v>31</v>
      </c>
      <c r="B45" s="12" t="s">
        <v>152</v>
      </c>
      <c r="C45" s="12" t="s">
        <v>119</v>
      </c>
      <c r="D45" s="12" t="s">
        <v>142</v>
      </c>
      <c r="E45" s="39">
        <v>0.038796296296296294</v>
      </c>
      <c r="F45" s="60">
        <v>2</v>
      </c>
      <c r="G45" s="11">
        <v>560</v>
      </c>
    </row>
    <row r="46" spans="2:4" ht="12.75">
      <c r="B46" s="16"/>
      <c r="C46" s="17"/>
      <c r="D46" s="17"/>
    </row>
    <row r="47" spans="2:7" ht="26.25">
      <c r="B47" s="35" t="s">
        <v>163</v>
      </c>
      <c r="F47" s="56" t="s">
        <v>102</v>
      </c>
      <c r="G47" s="40" t="s">
        <v>103</v>
      </c>
    </row>
    <row r="48" spans="1:7" ht="12.75">
      <c r="A48" s="44" t="s">
        <v>5</v>
      </c>
      <c r="B48" t="s">
        <v>109</v>
      </c>
      <c r="C48" s="45" t="s">
        <v>80</v>
      </c>
      <c r="D48" t="s">
        <v>81</v>
      </c>
      <c r="E48" s="46">
        <v>0.012437499999999999</v>
      </c>
      <c r="F48" s="57">
        <v>50</v>
      </c>
      <c r="G48" s="15">
        <v>811</v>
      </c>
    </row>
    <row r="49" spans="1:7" ht="12.75">
      <c r="A49" s="44" t="s">
        <v>7</v>
      </c>
      <c r="B49" t="s">
        <v>113</v>
      </c>
      <c r="C49" s="45" t="s">
        <v>119</v>
      </c>
      <c r="D49" t="s">
        <v>114</v>
      </c>
      <c r="E49" s="46">
        <v>0.013699074074074074</v>
      </c>
      <c r="F49" s="57">
        <v>40</v>
      </c>
      <c r="G49" s="15">
        <v>767</v>
      </c>
    </row>
    <row r="50" spans="1:7" ht="12.75">
      <c r="A50" s="44" t="s">
        <v>8</v>
      </c>
      <c r="B50" s="16" t="s">
        <v>164</v>
      </c>
      <c r="C50" s="15" t="s">
        <v>90</v>
      </c>
      <c r="D50" s="16" t="s">
        <v>142</v>
      </c>
      <c r="E50" s="46">
        <v>0.015065972222222222</v>
      </c>
      <c r="F50" s="57">
        <v>36</v>
      </c>
      <c r="G50" s="15">
        <v>767</v>
      </c>
    </row>
    <row r="51" spans="1:7" ht="12.75">
      <c r="A51" s="44" t="s">
        <v>10</v>
      </c>
      <c r="B51" t="s">
        <v>110</v>
      </c>
      <c r="C51" s="45" t="s">
        <v>98</v>
      </c>
      <c r="D51" t="s">
        <v>111</v>
      </c>
      <c r="E51" s="46">
        <v>0.012677083333333332</v>
      </c>
      <c r="F51" s="57">
        <v>34</v>
      </c>
      <c r="G51" s="15">
        <v>765</v>
      </c>
    </row>
    <row r="52" spans="1:7" ht="12.75">
      <c r="A52" s="44" t="s">
        <v>11</v>
      </c>
      <c r="B52" t="s">
        <v>112</v>
      </c>
      <c r="C52" s="45" t="s">
        <v>119</v>
      </c>
      <c r="D52" t="s">
        <v>81</v>
      </c>
      <c r="E52" s="46">
        <v>0.013818287037037037</v>
      </c>
      <c r="F52" s="57">
        <v>32</v>
      </c>
      <c r="G52" s="15">
        <v>760</v>
      </c>
    </row>
    <row r="53" spans="1:7" ht="12.75">
      <c r="A53" s="44" t="s">
        <v>12</v>
      </c>
      <c r="B53" t="s">
        <v>115</v>
      </c>
      <c r="C53" s="45" t="s">
        <v>80</v>
      </c>
      <c r="D53" t="s">
        <v>81</v>
      </c>
      <c r="E53" s="46">
        <v>0.013730324074074075</v>
      </c>
      <c r="F53" s="57">
        <v>30</v>
      </c>
      <c r="G53" s="15">
        <v>734</v>
      </c>
    </row>
    <row r="54" spans="1:7" ht="12.75">
      <c r="A54" s="47" t="s">
        <v>14</v>
      </c>
      <c r="B54" s="12" t="s">
        <v>165</v>
      </c>
      <c r="C54" s="11" t="s">
        <v>119</v>
      </c>
      <c r="D54" s="12" t="s">
        <v>142</v>
      </c>
      <c r="E54" s="13">
        <v>0.01717824074074074</v>
      </c>
      <c r="F54" s="58">
        <v>28</v>
      </c>
      <c r="G54" s="11">
        <v>611</v>
      </c>
    </row>
    <row r="56" spans="2:7" ht="26.25">
      <c r="B56" s="35" t="s">
        <v>195</v>
      </c>
      <c r="F56" s="56" t="s">
        <v>102</v>
      </c>
      <c r="G56" s="40" t="s">
        <v>103</v>
      </c>
    </row>
    <row r="57" spans="2:7" ht="12.75">
      <c r="B57" s="18" t="s">
        <v>109</v>
      </c>
      <c r="C57" s="16" t="s">
        <v>80</v>
      </c>
      <c r="D57" s="15" t="s">
        <v>142</v>
      </c>
      <c r="E57" s="46">
        <v>0.01167824074074074</v>
      </c>
      <c r="F57" s="57">
        <v>50</v>
      </c>
      <c r="G57" s="15">
        <v>863</v>
      </c>
    </row>
    <row r="58" spans="2:7" ht="12.75">
      <c r="B58" s="18" t="s">
        <v>110</v>
      </c>
      <c r="C58" s="16" t="s">
        <v>98</v>
      </c>
      <c r="D58" s="15" t="s">
        <v>132</v>
      </c>
      <c r="E58" s="46">
        <v>0.011388888888888888</v>
      </c>
      <c r="F58" s="57">
        <v>40</v>
      </c>
      <c r="G58" s="15">
        <v>852</v>
      </c>
    </row>
    <row r="59" spans="2:7" ht="12.75">
      <c r="B59" s="18" t="s">
        <v>112</v>
      </c>
      <c r="C59" s="16" t="s">
        <v>119</v>
      </c>
      <c r="D59" s="15" t="s">
        <v>142</v>
      </c>
      <c r="E59" s="46">
        <v>0.01255787037037037</v>
      </c>
      <c r="F59" s="57">
        <v>36</v>
      </c>
      <c r="G59" s="15">
        <v>837</v>
      </c>
    </row>
    <row r="60" spans="2:7" ht="12.75">
      <c r="B60" s="18" t="s">
        <v>196</v>
      </c>
      <c r="C60" s="16" t="s">
        <v>83</v>
      </c>
      <c r="D60" s="15" t="s">
        <v>84</v>
      </c>
      <c r="E60" s="46">
        <v>0.01332175925925926</v>
      </c>
      <c r="F60" s="57">
        <v>34</v>
      </c>
      <c r="G60" s="15">
        <v>825</v>
      </c>
    </row>
    <row r="61" spans="2:7" ht="12.75">
      <c r="B61" s="18" t="s">
        <v>113</v>
      </c>
      <c r="C61" s="16" t="s">
        <v>119</v>
      </c>
      <c r="D61" s="15" t="s">
        <v>197</v>
      </c>
      <c r="E61" s="46">
        <v>0.012847222222222223</v>
      </c>
      <c r="F61" s="57">
        <v>32</v>
      </c>
      <c r="G61" s="15">
        <v>818</v>
      </c>
    </row>
    <row r="62" spans="2:7" ht="12.75">
      <c r="B62" s="18" t="s">
        <v>198</v>
      </c>
      <c r="C62" s="16" t="s">
        <v>86</v>
      </c>
      <c r="D62" s="15" t="s">
        <v>199</v>
      </c>
      <c r="E62" s="46">
        <v>0.011481481481481483</v>
      </c>
      <c r="F62" s="57">
        <v>30</v>
      </c>
      <c r="G62" s="15">
        <v>815</v>
      </c>
    </row>
    <row r="63" spans="2:7" ht="12.75">
      <c r="B63" s="18" t="s">
        <v>115</v>
      </c>
      <c r="C63" s="16" t="s">
        <v>80</v>
      </c>
      <c r="D63" s="15" t="s">
        <v>200</v>
      </c>
      <c r="E63" s="46">
        <v>0.012615740740740742</v>
      </c>
      <c r="F63" s="57">
        <v>28</v>
      </c>
      <c r="G63" s="15">
        <v>799</v>
      </c>
    </row>
    <row r="64" spans="1:7" ht="12.75">
      <c r="A64" s="11"/>
      <c r="B64" s="13" t="s">
        <v>201</v>
      </c>
      <c r="C64" s="12" t="s">
        <v>119</v>
      </c>
      <c r="D64" s="11" t="s">
        <v>202</v>
      </c>
      <c r="E64" s="13">
        <v>0.013900462962962962</v>
      </c>
      <c r="F64" s="58">
        <v>26</v>
      </c>
      <c r="G64" s="11">
        <v>756</v>
      </c>
    </row>
    <row r="66" spans="2:7" ht="26.25">
      <c r="B66" s="35" t="s">
        <v>203</v>
      </c>
      <c r="F66" s="56" t="s">
        <v>102</v>
      </c>
      <c r="G66" s="40" t="s">
        <v>103</v>
      </c>
    </row>
    <row r="67" spans="1:7" ht="12.75">
      <c r="A67" t="s">
        <v>5</v>
      </c>
      <c r="B67" t="s">
        <v>204</v>
      </c>
      <c r="C67" t="s">
        <v>83</v>
      </c>
      <c r="D67" t="s">
        <v>205</v>
      </c>
      <c r="E67" s="46">
        <v>0.028773148148148145</v>
      </c>
      <c r="F67" s="61">
        <v>25</v>
      </c>
      <c r="G67" s="45">
        <v>790</v>
      </c>
    </row>
    <row r="68" spans="1:7" ht="12.75">
      <c r="A68" t="s">
        <v>7</v>
      </c>
      <c r="B68" t="s">
        <v>206</v>
      </c>
      <c r="C68" t="s">
        <v>80</v>
      </c>
      <c r="D68" t="s">
        <v>207</v>
      </c>
      <c r="E68" s="46">
        <v>0.026539351851851852</v>
      </c>
      <c r="F68" s="61">
        <v>20</v>
      </c>
      <c r="G68" s="45">
        <v>785</v>
      </c>
    </row>
    <row r="69" spans="1:7" ht="12.75">
      <c r="A69" t="s">
        <v>8</v>
      </c>
      <c r="B69" t="s">
        <v>131</v>
      </c>
      <c r="C69" t="s">
        <v>98</v>
      </c>
      <c r="D69" t="s">
        <v>208</v>
      </c>
      <c r="E69" s="46">
        <v>0.025810185185185183</v>
      </c>
      <c r="F69" s="61">
        <v>18</v>
      </c>
      <c r="G69" s="45">
        <v>777</v>
      </c>
    </row>
    <row r="70" spans="1:7" ht="12.75">
      <c r="A70" t="s">
        <v>10</v>
      </c>
      <c r="B70" t="s">
        <v>123</v>
      </c>
      <c r="C70" t="s">
        <v>119</v>
      </c>
      <c r="D70" t="s">
        <v>209</v>
      </c>
      <c r="E70" s="46">
        <v>0.02804398148148148</v>
      </c>
      <c r="F70" s="61">
        <v>17</v>
      </c>
      <c r="G70" s="45">
        <v>775</v>
      </c>
    </row>
    <row r="71" spans="1:7" ht="12.75">
      <c r="A71" t="s">
        <v>11</v>
      </c>
      <c r="B71" t="s">
        <v>126</v>
      </c>
      <c r="C71" t="s">
        <v>86</v>
      </c>
      <c r="D71" t="s">
        <v>208</v>
      </c>
      <c r="E71" s="46">
        <v>0.02534722222222222</v>
      </c>
      <c r="F71" s="61">
        <v>16</v>
      </c>
      <c r="G71" s="45">
        <v>763</v>
      </c>
    </row>
    <row r="72" spans="1:7" ht="12.75">
      <c r="A72" t="s">
        <v>12</v>
      </c>
      <c r="B72" t="s">
        <v>125</v>
      </c>
      <c r="C72" t="s">
        <v>119</v>
      </c>
      <c r="D72" t="s">
        <v>210</v>
      </c>
      <c r="E72" s="46">
        <v>0.02872685185185185</v>
      </c>
      <c r="F72" s="61">
        <v>15</v>
      </c>
      <c r="G72" s="45">
        <v>756</v>
      </c>
    </row>
    <row r="73" spans="1:7" ht="12.75">
      <c r="A73" t="s">
        <v>14</v>
      </c>
      <c r="B73" t="s">
        <v>211</v>
      </c>
      <c r="C73" t="s">
        <v>98</v>
      </c>
      <c r="D73" t="s">
        <v>212</v>
      </c>
      <c r="E73" s="46">
        <v>0.02702546296296296</v>
      </c>
      <c r="F73" s="61">
        <v>14</v>
      </c>
      <c r="G73" s="45">
        <v>742</v>
      </c>
    </row>
    <row r="74" spans="1:7" ht="12.75">
      <c r="A74" t="s">
        <v>16</v>
      </c>
      <c r="B74" t="s">
        <v>129</v>
      </c>
      <c r="C74" t="s">
        <v>86</v>
      </c>
      <c r="D74" t="s">
        <v>213</v>
      </c>
      <c r="E74" s="46">
        <v>0.026342592592592588</v>
      </c>
      <c r="F74" s="61">
        <v>13</v>
      </c>
      <c r="G74" s="45">
        <v>734</v>
      </c>
    </row>
    <row r="75" spans="1:7" ht="12.75">
      <c r="A75" t="s">
        <v>18</v>
      </c>
      <c r="B75" t="s">
        <v>214</v>
      </c>
      <c r="C75" t="s">
        <v>98</v>
      </c>
      <c r="D75" t="s">
        <v>81</v>
      </c>
      <c r="E75" s="46">
        <v>0.02736111111111111</v>
      </c>
      <c r="F75" s="61">
        <v>12</v>
      </c>
      <c r="G75" s="45">
        <v>733</v>
      </c>
    </row>
    <row r="76" spans="1:7" ht="12.75">
      <c r="A76" t="s">
        <v>19</v>
      </c>
      <c r="B76" t="s">
        <v>215</v>
      </c>
      <c r="C76" t="s">
        <v>83</v>
      </c>
      <c r="D76" t="s">
        <v>216</v>
      </c>
      <c r="E76" s="46">
        <v>0.031215277777777783</v>
      </c>
      <c r="F76" s="61">
        <v>11</v>
      </c>
      <c r="G76" s="45">
        <v>728</v>
      </c>
    </row>
    <row r="77" spans="1:7" ht="12.75">
      <c r="A77" t="s">
        <v>21</v>
      </c>
      <c r="B77" t="s">
        <v>217</v>
      </c>
      <c r="C77" t="s">
        <v>80</v>
      </c>
      <c r="D77" t="s">
        <v>210</v>
      </c>
      <c r="E77" s="46">
        <v>0.029166666666666664</v>
      </c>
      <c r="F77" s="61">
        <v>10</v>
      </c>
      <c r="G77" s="45">
        <v>715</v>
      </c>
    </row>
    <row r="78" spans="1:7" ht="12.75">
      <c r="A78" t="s">
        <v>23</v>
      </c>
      <c r="B78" t="s">
        <v>218</v>
      </c>
      <c r="C78" t="s">
        <v>98</v>
      </c>
      <c r="D78" t="s">
        <v>219</v>
      </c>
      <c r="E78" s="46">
        <v>0.028564814814814817</v>
      </c>
      <c r="F78" s="61">
        <v>9</v>
      </c>
      <c r="G78" s="45">
        <v>702</v>
      </c>
    </row>
    <row r="79" spans="1:7" ht="12.75">
      <c r="A79" t="s">
        <v>24</v>
      </c>
      <c r="B79" t="s">
        <v>220</v>
      </c>
      <c r="C79" t="s">
        <v>98</v>
      </c>
      <c r="D79" t="s">
        <v>221</v>
      </c>
      <c r="E79" s="46">
        <v>0.02972222222222222</v>
      </c>
      <c r="F79" s="61">
        <v>8</v>
      </c>
      <c r="G79" s="45">
        <v>675</v>
      </c>
    </row>
    <row r="80" spans="1:7" ht="12.75">
      <c r="A80" t="s">
        <v>25</v>
      </c>
      <c r="B80" t="s">
        <v>222</v>
      </c>
      <c r="C80" t="s">
        <v>80</v>
      </c>
      <c r="D80" t="s">
        <v>223</v>
      </c>
      <c r="E80" s="46">
        <v>0.031099537037037037</v>
      </c>
      <c r="F80" s="61">
        <v>7</v>
      </c>
      <c r="G80" s="45">
        <v>670</v>
      </c>
    </row>
    <row r="81" spans="1:7" ht="12.75">
      <c r="A81" t="s">
        <v>27</v>
      </c>
      <c r="B81" t="s">
        <v>224</v>
      </c>
      <c r="C81" t="s">
        <v>98</v>
      </c>
      <c r="D81" t="s">
        <v>197</v>
      </c>
      <c r="E81" s="46">
        <v>0.030185185185185186</v>
      </c>
      <c r="F81" s="61">
        <v>6</v>
      </c>
      <c r="G81" s="45">
        <v>664</v>
      </c>
    </row>
    <row r="82" spans="1:7" ht="12.75">
      <c r="A82" t="s">
        <v>28</v>
      </c>
      <c r="B82" t="s">
        <v>225</v>
      </c>
      <c r="C82" t="s">
        <v>226</v>
      </c>
      <c r="D82" t="s">
        <v>227</v>
      </c>
      <c r="E82" s="46">
        <v>0.040983796296296296</v>
      </c>
      <c r="F82" s="61">
        <v>5</v>
      </c>
      <c r="G82" s="45">
        <v>659</v>
      </c>
    </row>
    <row r="83" spans="1:7" ht="12.75">
      <c r="A83" t="s">
        <v>29</v>
      </c>
      <c r="B83" t="s">
        <v>228</v>
      </c>
      <c r="C83" t="s">
        <v>86</v>
      </c>
      <c r="D83" t="s">
        <v>229</v>
      </c>
      <c r="E83" s="46">
        <v>0.029456018518518517</v>
      </c>
      <c r="F83" s="61">
        <v>4</v>
      </c>
      <c r="G83" s="45">
        <v>657</v>
      </c>
    </row>
    <row r="84" spans="1:7" ht="12.75">
      <c r="A84" t="s">
        <v>30</v>
      </c>
      <c r="B84" t="s">
        <v>230</v>
      </c>
      <c r="C84" t="s">
        <v>80</v>
      </c>
      <c r="D84" t="s">
        <v>231</v>
      </c>
      <c r="E84" s="46">
        <v>0.032673611111111105</v>
      </c>
      <c r="F84" s="61">
        <v>3</v>
      </c>
      <c r="G84" s="45">
        <v>638</v>
      </c>
    </row>
    <row r="85" spans="1:7" ht="12.75">
      <c r="A85" t="s">
        <v>31</v>
      </c>
      <c r="B85" t="s">
        <v>232</v>
      </c>
      <c r="C85" t="s">
        <v>86</v>
      </c>
      <c r="D85" t="s">
        <v>233</v>
      </c>
      <c r="E85" s="46">
        <v>0.03071759259259259</v>
      </c>
      <c r="F85" s="61">
        <v>2</v>
      </c>
      <c r="G85" s="45">
        <v>630</v>
      </c>
    </row>
    <row r="86" spans="1:7" ht="12.75">
      <c r="A86" t="s">
        <v>33</v>
      </c>
      <c r="B86" t="s">
        <v>234</v>
      </c>
      <c r="C86" t="s">
        <v>119</v>
      </c>
      <c r="D86" t="s">
        <v>142</v>
      </c>
      <c r="E86" s="46">
        <v>0.03483796296296296</v>
      </c>
      <c r="F86" s="61">
        <v>1</v>
      </c>
      <c r="G86" s="45">
        <v>624</v>
      </c>
    </row>
    <row r="87" spans="1:7" ht="12.75">
      <c r="A87" s="12" t="s">
        <v>34</v>
      </c>
      <c r="B87" s="12" t="s">
        <v>235</v>
      </c>
      <c r="C87" s="12" t="s">
        <v>80</v>
      </c>
      <c r="D87" s="12" t="s">
        <v>199</v>
      </c>
      <c r="E87" s="13">
        <v>0.03547453703703704</v>
      </c>
      <c r="F87" s="58">
        <v>0</v>
      </c>
      <c r="G87" s="11">
        <v>588</v>
      </c>
    </row>
    <row r="89" spans="2:7" ht="26.25">
      <c r="B89" s="35" t="s">
        <v>288</v>
      </c>
      <c r="F89" s="56" t="s">
        <v>102</v>
      </c>
      <c r="G89" s="40" t="s">
        <v>103</v>
      </c>
    </row>
    <row r="90" spans="1:7" ht="12.75">
      <c r="A90" t="s">
        <v>5</v>
      </c>
      <c r="B90" t="s">
        <v>112</v>
      </c>
      <c r="C90" t="s">
        <v>119</v>
      </c>
      <c r="D90" t="s">
        <v>81</v>
      </c>
      <c r="E90" s="46">
        <v>0.008715277777777778</v>
      </c>
      <c r="F90" s="61">
        <v>25</v>
      </c>
      <c r="G90" s="45">
        <v>802</v>
      </c>
    </row>
    <row r="91" spans="1:7" ht="12.75">
      <c r="A91" t="s">
        <v>7</v>
      </c>
      <c r="B91" t="s">
        <v>113</v>
      </c>
      <c r="C91" t="s">
        <v>119</v>
      </c>
      <c r="D91" t="s">
        <v>282</v>
      </c>
      <c r="E91" s="46">
        <v>0.008888888888888889</v>
      </c>
      <c r="F91" s="61">
        <v>20</v>
      </c>
      <c r="G91" s="45">
        <v>787</v>
      </c>
    </row>
    <row r="92" spans="1:7" ht="12.75">
      <c r="A92" t="s">
        <v>8</v>
      </c>
      <c r="B92" t="s">
        <v>115</v>
      </c>
      <c r="C92" t="s">
        <v>80</v>
      </c>
      <c r="D92" t="s">
        <v>81</v>
      </c>
      <c r="E92" s="46">
        <v>0.008738425925925926</v>
      </c>
      <c r="F92" s="61">
        <v>18</v>
      </c>
      <c r="G92" s="45">
        <v>757</v>
      </c>
    </row>
    <row r="93" spans="1:7" ht="12.75">
      <c r="A93" t="s">
        <v>10</v>
      </c>
      <c r="B93" t="s">
        <v>283</v>
      </c>
      <c r="C93" t="s">
        <v>98</v>
      </c>
      <c r="D93" t="s">
        <v>284</v>
      </c>
      <c r="E93" s="46">
        <v>0.008368055555555556</v>
      </c>
      <c r="F93" s="61">
        <v>17</v>
      </c>
      <c r="G93" s="45">
        <v>752</v>
      </c>
    </row>
    <row r="94" spans="1:7" ht="12.75">
      <c r="A94" t="s">
        <v>11</v>
      </c>
      <c r="B94" t="s">
        <v>285</v>
      </c>
      <c r="C94" t="s">
        <v>80</v>
      </c>
      <c r="D94" t="s">
        <v>286</v>
      </c>
      <c r="E94" s="46">
        <v>0.009050925925925926</v>
      </c>
      <c r="F94" s="61">
        <v>16</v>
      </c>
      <c r="G94" s="45">
        <v>731</v>
      </c>
    </row>
    <row r="95" spans="1:7" ht="12.75">
      <c r="A95" t="s">
        <v>12</v>
      </c>
      <c r="B95" t="s">
        <v>287</v>
      </c>
      <c r="C95" t="s">
        <v>86</v>
      </c>
      <c r="D95" t="s">
        <v>197</v>
      </c>
      <c r="E95" s="46">
        <v>0.01050925925925926</v>
      </c>
      <c r="F95" s="61">
        <v>15</v>
      </c>
      <c r="G95" s="45">
        <v>571</v>
      </c>
    </row>
    <row r="96" spans="1:7" ht="12.75">
      <c r="A96" s="12" t="s">
        <v>14</v>
      </c>
      <c r="B96" s="12" t="s">
        <v>196</v>
      </c>
      <c r="C96" s="12" t="s">
        <v>83</v>
      </c>
      <c r="D96" s="12" t="s">
        <v>84</v>
      </c>
      <c r="E96" s="13">
        <v>0.009305555555555555</v>
      </c>
      <c r="F96" s="58">
        <v>14</v>
      </c>
      <c r="G96" s="11">
        <v>514</v>
      </c>
    </row>
    <row r="97" ht="12.75">
      <c r="B97" s="19"/>
    </row>
    <row r="98" spans="2:7" ht="26.25">
      <c r="B98" s="35" t="s">
        <v>336</v>
      </c>
      <c r="F98" s="56" t="s">
        <v>102</v>
      </c>
      <c r="G98" s="40" t="s">
        <v>103</v>
      </c>
    </row>
    <row r="99" spans="1:7" ht="12.75">
      <c r="A99" s="15" t="s">
        <v>5</v>
      </c>
      <c r="B99" s="16" t="s">
        <v>122</v>
      </c>
      <c r="C99" s="16" t="s">
        <v>80</v>
      </c>
      <c r="D99" s="16" t="s">
        <v>81</v>
      </c>
      <c r="E99" s="46">
        <v>0.007962962962962963</v>
      </c>
      <c r="F99" s="59">
        <v>25</v>
      </c>
      <c r="G99" s="15">
        <v>831</v>
      </c>
    </row>
    <row r="100" spans="1:7" ht="12.75">
      <c r="A100" s="15" t="s">
        <v>7</v>
      </c>
      <c r="B100" s="16" t="s">
        <v>131</v>
      </c>
      <c r="C100" s="16" t="s">
        <v>98</v>
      </c>
      <c r="D100" s="16" t="s">
        <v>132</v>
      </c>
      <c r="E100" s="46">
        <v>0.007847222222222222</v>
      </c>
      <c r="F100" s="59">
        <v>20</v>
      </c>
      <c r="G100" s="15">
        <v>802</v>
      </c>
    </row>
    <row r="101" spans="1:7" ht="12.75">
      <c r="A101" s="15" t="s">
        <v>8</v>
      </c>
      <c r="B101" s="16" t="s">
        <v>125</v>
      </c>
      <c r="C101" s="16" t="s">
        <v>119</v>
      </c>
      <c r="D101" s="16" t="s">
        <v>81</v>
      </c>
      <c r="E101" s="46">
        <v>0.008912037037037038</v>
      </c>
      <c r="F101" s="59">
        <v>18</v>
      </c>
      <c r="G101" s="15">
        <v>784</v>
      </c>
    </row>
    <row r="102" spans="1:7" ht="12.75">
      <c r="A102" s="15" t="s">
        <v>10</v>
      </c>
      <c r="B102" s="16" t="s">
        <v>322</v>
      </c>
      <c r="C102" s="16" t="s">
        <v>119</v>
      </c>
      <c r="D102" s="16" t="s">
        <v>323</v>
      </c>
      <c r="E102" s="46">
        <v>0.009050925925925926</v>
      </c>
      <c r="F102" s="59">
        <v>17</v>
      </c>
      <c r="G102" s="15">
        <v>772</v>
      </c>
    </row>
    <row r="103" spans="1:7" ht="12.75">
      <c r="A103" s="15" t="s">
        <v>11</v>
      </c>
      <c r="B103" s="16" t="s">
        <v>324</v>
      </c>
      <c r="C103" s="16" t="s">
        <v>98</v>
      </c>
      <c r="D103" s="16" t="s">
        <v>325</v>
      </c>
      <c r="E103" s="46">
        <v>0.00832175925925926</v>
      </c>
      <c r="F103" s="59">
        <v>16</v>
      </c>
      <c r="G103" s="15">
        <v>756</v>
      </c>
    </row>
    <row r="104" spans="1:7" ht="12.75">
      <c r="A104" s="15" t="s">
        <v>12</v>
      </c>
      <c r="B104" s="16" t="s">
        <v>217</v>
      </c>
      <c r="C104" s="16" t="s">
        <v>80</v>
      </c>
      <c r="D104" s="16" t="s">
        <v>81</v>
      </c>
      <c r="E104" s="46">
        <v>0.00875</v>
      </c>
      <c r="F104" s="59">
        <v>15</v>
      </c>
      <c r="G104" s="15">
        <v>756</v>
      </c>
    </row>
    <row r="105" spans="1:7" ht="12.75">
      <c r="A105" s="15" t="s">
        <v>14</v>
      </c>
      <c r="B105" s="16" t="s">
        <v>129</v>
      </c>
      <c r="C105" s="16" t="s">
        <v>86</v>
      </c>
      <c r="D105" s="16" t="s">
        <v>326</v>
      </c>
      <c r="E105" s="46">
        <v>0.008287037037037037</v>
      </c>
      <c r="F105" s="59">
        <v>14</v>
      </c>
      <c r="G105" s="15">
        <v>724</v>
      </c>
    </row>
    <row r="106" spans="1:7" ht="12.75">
      <c r="A106" s="15" t="s">
        <v>16</v>
      </c>
      <c r="B106" s="16" t="s">
        <v>327</v>
      </c>
      <c r="C106" s="16" t="s">
        <v>86</v>
      </c>
      <c r="D106" s="16" t="s">
        <v>328</v>
      </c>
      <c r="E106" s="46">
        <v>0.008703703703703703</v>
      </c>
      <c r="F106" s="59">
        <v>13</v>
      </c>
      <c r="G106" s="15">
        <v>689</v>
      </c>
    </row>
    <row r="107" spans="1:7" ht="12.75">
      <c r="A107" s="15" t="s">
        <v>18</v>
      </c>
      <c r="B107" s="16" t="s">
        <v>329</v>
      </c>
      <c r="C107" s="16" t="s">
        <v>86</v>
      </c>
      <c r="D107" s="16" t="s">
        <v>328</v>
      </c>
      <c r="E107" s="46">
        <v>0.01042824074074074</v>
      </c>
      <c r="F107" s="59">
        <v>12</v>
      </c>
      <c r="G107" s="15">
        <v>575</v>
      </c>
    </row>
    <row r="108" spans="1:7" ht="12.75">
      <c r="A108" s="15" t="s">
        <v>19</v>
      </c>
      <c r="B108" s="16" t="s">
        <v>330</v>
      </c>
      <c r="C108" s="16" t="s">
        <v>119</v>
      </c>
      <c r="D108" s="16" t="s">
        <v>311</v>
      </c>
      <c r="E108" s="46">
        <v>0.0125</v>
      </c>
      <c r="F108" s="59">
        <v>11</v>
      </c>
      <c r="G108" s="15">
        <v>559</v>
      </c>
    </row>
    <row r="109" spans="1:7" ht="12.75">
      <c r="A109" s="15" t="s">
        <v>21</v>
      </c>
      <c r="B109" s="16" t="s">
        <v>128</v>
      </c>
      <c r="C109" s="16" t="s">
        <v>83</v>
      </c>
      <c r="D109" s="16" t="s">
        <v>84</v>
      </c>
      <c r="E109" s="46">
        <v>0.009953703703703704</v>
      </c>
      <c r="F109" s="59">
        <v>10</v>
      </c>
      <c r="G109" s="15">
        <v>481</v>
      </c>
    </row>
    <row r="110" spans="1:7" ht="12.75">
      <c r="A110" s="15" t="s">
        <v>23</v>
      </c>
      <c r="B110" s="16" t="s">
        <v>331</v>
      </c>
      <c r="C110" s="16" t="s">
        <v>332</v>
      </c>
      <c r="D110" s="16" t="s">
        <v>333</v>
      </c>
      <c r="E110" s="46">
        <v>0.011805555555555555</v>
      </c>
      <c r="F110" s="59">
        <v>9</v>
      </c>
      <c r="G110" s="15">
        <v>468</v>
      </c>
    </row>
    <row r="111" spans="1:7" ht="12.75">
      <c r="A111" s="15" t="s">
        <v>24</v>
      </c>
      <c r="B111" s="16" t="s">
        <v>334</v>
      </c>
      <c r="C111" s="16" t="s">
        <v>332</v>
      </c>
      <c r="D111" s="16" t="s">
        <v>323</v>
      </c>
      <c r="E111" s="46">
        <v>0.011944444444444445</v>
      </c>
      <c r="F111" s="59">
        <v>8</v>
      </c>
      <c r="G111" s="15">
        <v>462</v>
      </c>
    </row>
    <row r="112" spans="1:7" ht="12.75">
      <c r="A112" s="11" t="s">
        <v>25</v>
      </c>
      <c r="B112" s="12" t="s">
        <v>335</v>
      </c>
      <c r="C112" s="12" t="s">
        <v>83</v>
      </c>
      <c r="D112" s="12" t="s">
        <v>81</v>
      </c>
      <c r="E112" s="13">
        <v>0.011643518518518518</v>
      </c>
      <c r="F112" s="60">
        <v>7</v>
      </c>
      <c r="G112" s="11">
        <v>411</v>
      </c>
    </row>
    <row r="113" spans="2:6" ht="12.75">
      <c r="B113" s="20"/>
      <c r="C113" s="38"/>
      <c r="D113" s="15"/>
      <c r="E113" s="16"/>
      <c r="F113" s="17"/>
    </row>
    <row r="114" spans="2:7" ht="26.25">
      <c r="B114" s="35" t="s">
        <v>447</v>
      </c>
      <c r="F114" s="56" t="s">
        <v>102</v>
      </c>
      <c r="G114" s="40" t="s">
        <v>103</v>
      </c>
    </row>
    <row r="115" spans="1:7" ht="12.75">
      <c r="A115" s="15" t="s">
        <v>5</v>
      </c>
      <c r="B115" s="55" t="s">
        <v>455</v>
      </c>
      <c r="C115" s="16" t="s">
        <v>86</v>
      </c>
      <c r="D115" s="16" t="s">
        <v>456</v>
      </c>
      <c r="E115" s="64">
        <v>0.055057870370370375</v>
      </c>
      <c r="F115" s="59">
        <v>25</v>
      </c>
      <c r="G115" s="15">
        <v>351</v>
      </c>
    </row>
    <row r="116" spans="1:7" ht="12.75">
      <c r="A116" s="15" t="s">
        <v>7</v>
      </c>
      <c r="B116" s="55" t="s">
        <v>449</v>
      </c>
      <c r="C116" s="16" t="s">
        <v>119</v>
      </c>
      <c r="D116" s="16" t="s">
        <v>370</v>
      </c>
      <c r="E116" s="64">
        <v>0.06278935185185185</v>
      </c>
      <c r="F116" s="59">
        <v>20</v>
      </c>
      <c r="G116" s="15">
        <v>346</v>
      </c>
    </row>
    <row r="117" spans="1:7" ht="12.75">
      <c r="A117" s="15" t="s">
        <v>8</v>
      </c>
      <c r="B117" s="15" t="s">
        <v>450</v>
      </c>
      <c r="C117" s="16" t="s">
        <v>119</v>
      </c>
      <c r="D117" s="16" t="s">
        <v>371</v>
      </c>
      <c r="E117" s="64">
        <v>0.06449074074074074</v>
      </c>
      <c r="F117" s="59">
        <v>18</v>
      </c>
      <c r="G117" s="15">
        <v>337</v>
      </c>
    </row>
    <row r="118" spans="1:7" ht="12.75">
      <c r="A118" s="15" t="s">
        <v>10</v>
      </c>
      <c r="B118" s="16" t="s">
        <v>476</v>
      </c>
      <c r="C118" s="16" t="s">
        <v>86</v>
      </c>
      <c r="D118" s="16" t="s">
        <v>472</v>
      </c>
      <c r="E118" s="64">
        <v>0.057708333333333334</v>
      </c>
      <c r="F118" s="59">
        <v>17</v>
      </c>
      <c r="G118" s="15">
        <v>335</v>
      </c>
    </row>
    <row r="119" spans="1:7" ht="12.75">
      <c r="A119" s="15" t="s">
        <v>11</v>
      </c>
      <c r="B119" s="16" t="s">
        <v>477</v>
      </c>
      <c r="C119" s="16" t="s">
        <v>98</v>
      </c>
      <c r="D119" s="16" t="s">
        <v>473</v>
      </c>
      <c r="E119" s="64">
        <v>0.05993055555555556</v>
      </c>
      <c r="F119" s="59">
        <v>16</v>
      </c>
      <c r="G119" s="15">
        <v>334</v>
      </c>
    </row>
    <row r="120" spans="1:7" ht="12.75">
      <c r="A120" s="15" t="s">
        <v>12</v>
      </c>
      <c r="B120" s="15" t="s">
        <v>451</v>
      </c>
      <c r="C120" s="16" t="s">
        <v>80</v>
      </c>
      <c r="D120" s="16" t="s">
        <v>81</v>
      </c>
      <c r="E120" s="64">
        <v>0.0631712962962963</v>
      </c>
      <c r="F120" s="59">
        <v>15</v>
      </c>
      <c r="G120" s="15">
        <v>330</v>
      </c>
    </row>
    <row r="121" spans="1:7" ht="12.75">
      <c r="A121" s="15" t="s">
        <v>14</v>
      </c>
      <c r="B121" s="15" t="s">
        <v>452</v>
      </c>
      <c r="C121" s="16" t="s">
        <v>119</v>
      </c>
      <c r="D121" s="16" t="s">
        <v>372</v>
      </c>
      <c r="E121" s="64">
        <v>0.06581018518518518</v>
      </c>
      <c r="F121" s="59">
        <v>14</v>
      </c>
      <c r="G121" s="15">
        <v>330</v>
      </c>
    </row>
    <row r="122" spans="1:7" ht="12.75">
      <c r="A122" s="15" t="s">
        <v>16</v>
      </c>
      <c r="B122" s="15" t="s">
        <v>453</v>
      </c>
      <c r="C122" s="16" t="s">
        <v>83</v>
      </c>
      <c r="D122" s="16" t="s">
        <v>373</v>
      </c>
      <c r="E122" s="64">
        <v>0.06924768518518519</v>
      </c>
      <c r="F122" s="59">
        <v>13</v>
      </c>
      <c r="G122" s="15">
        <v>328</v>
      </c>
    </row>
    <row r="123" spans="1:7" ht="12.75">
      <c r="A123" s="15" t="s">
        <v>18</v>
      </c>
      <c r="B123" s="16" t="s">
        <v>131</v>
      </c>
      <c r="C123" s="16" t="s">
        <v>98</v>
      </c>
      <c r="D123" s="16" t="s">
        <v>127</v>
      </c>
      <c r="E123" s="64">
        <v>0.062314814814814816</v>
      </c>
      <c r="F123" s="59">
        <v>12</v>
      </c>
      <c r="G123" s="15">
        <v>322</v>
      </c>
    </row>
    <row r="124" spans="1:7" ht="12.75">
      <c r="A124" s="15" t="s">
        <v>19</v>
      </c>
      <c r="B124" s="16" t="s">
        <v>478</v>
      </c>
      <c r="C124" s="16" t="s">
        <v>98</v>
      </c>
      <c r="D124" s="16" t="s">
        <v>474</v>
      </c>
      <c r="E124" s="64">
        <v>0.06267361111111111</v>
      </c>
      <c r="F124" s="59">
        <v>11</v>
      </c>
      <c r="G124" s="15">
        <v>320</v>
      </c>
    </row>
    <row r="125" spans="1:7" ht="12.75">
      <c r="A125" s="15" t="s">
        <v>21</v>
      </c>
      <c r="B125" s="15" t="s">
        <v>128</v>
      </c>
      <c r="C125" s="16" t="s">
        <v>83</v>
      </c>
      <c r="D125" s="16" t="s">
        <v>84</v>
      </c>
      <c r="E125" s="64">
        <v>0.07131944444444445</v>
      </c>
      <c r="F125" s="59">
        <v>10</v>
      </c>
      <c r="G125" s="15">
        <v>318</v>
      </c>
    </row>
    <row r="126" spans="1:7" ht="12.75">
      <c r="A126" s="15" t="s">
        <v>23</v>
      </c>
      <c r="B126" s="16" t="s">
        <v>129</v>
      </c>
      <c r="C126" s="16" t="s">
        <v>86</v>
      </c>
      <c r="D126" s="16" t="s">
        <v>475</v>
      </c>
      <c r="E126" s="64">
        <v>0.06150462962962963</v>
      </c>
      <c r="F126" s="59">
        <v>9</v>
      </c>
      <c r="G126" s="15">
        <v>314</v>
      </c>
    </row>
    <row r="127" spans="1:7" ht="12.75">
      <c r="A127" s="15" t="s">
        <v>24</v>
      </c>
      <c r="B127" s="15" t="s">
        <v>135</v>
      </c>
      <c r="C127" s="16" t="s">
        <v>90</v>
      </c>
      <c r="D127" s="16" t="s">
        <v>81</v>
      </c>
      <c r="E127" s="64">
        <v>0.07606481481481481</v>
      </c>
      <c r="F127" s="59">
        <v>8</v>
      </c>
      <c r="G127" s="15">
        <v>314</v>
      </c>
    </row>
    <row r="128" spans="1:7" ht="12.75">
      <c r="A128" s="15" t="s">
        <v>25</v>
      </c>
      <c r="B128" s="15" t="s">
        <v>479</v>
      </c>
      <c r="C128" s="16" t="s">
        <v>98</v>
      </c>
      <c r="E128" s="64">
        <v>0.06428240740740741</v>
      </c>
      <c r="F128" s="59">
        <v>7</v>
      </c>
      <c r="G128" s="15">
        <v>312</v>
      </c>
    </row>
    <row r="129" spans="1:7" ht="12.75">
      <c r="A129" s="15" t="s">
        <v>27</v>
      </c>
      <c r="B129" s="15" t="s">
        <v>454</v>
      </c>
      <c r="C129" s="16" t="s">
        <v>80</v>
      </c>
      <c r="D129" s="16" t="s">
        <v>374</v>
      </c>
      <c r="E129" s="64">
        <v>0.06708333333333333</v>
      </c>
      <c r="F129" s="59">
        <v>6</v>
      </c>
      <c r="G129" s="15">
        <v>310</v>
      </c>
    </row>
    <row r="130" spans="1:7" ht="12.75">
      <c r="A130" s="15" t="s">
        <v>28</v>
      </c>
      <c r="B130" s="15" t="s">
        <v>125</v>
      </c>
      <c r="C130" s="16" t="s">
        <v>119</v>
      </c>
      <c r="D130" s="16" t="s">
        <v>81</v>
      </c>
      <c r="E130" s="64">
        <v>0.07077546296296296</v>
      </c>
      <c r="F130" s="59">
        <v>5</v>
      </c>
      <c r="G130" s="15">
        <v>307</v>
      </c>
    </row>
    <row r="131" spans="1:7" ht="12.75">
      <c r="A131" s="15" t="s">
        <v>29</v>
      </c>
      <c r="B131" s="15" t="s">
        <v>480</v>
      </c>
      <c r="C131" s="16" t="s">
        <v>98</v>
      </c>
      <c r="D131" s="16" t="s">
        <v>481</v>
      </c>
      <c r="E131" s="64">
        <v>0.06584490740740741</v>
      </c>
      <c r="F131" s="59">
        <v>4</v>
      </c>
      <c r="G131" s="15">
        <v>304</v>
      </c>
    </row>
    <row r="132" spans="1:7" ht="12.75">
      <c r="A132" s="15" t="s">
        <v>30</v>
      </c>
      <c r="B132" s="15" t="s">
        <v>211</v>
      </c>
      <c r="C132" s="16" t="s">
        <v>98</v>
      </c>
      <c r="D132" s="16" t="s">
        <v>375</v>
      </c>
      <c r="E132" s="64">
        <v>0.06594907407407408</v>
      </c>
      <c r="F132" s="59">
        <v>3</v>
      </c>
      <c r="G132" s="15">
        <v>304</v>
      </c>
    </row>
    <row r="133" spans="1:7" ht="12.75">
      <c r="A133" s="15" t="s">
        <v>31</v>
      </c>
      <c r="B133" s="15" t="s">
        <v>457</v>
      </c>
      <c r="C133" s="16" t="s">
        <v>83</v>
      </c>
      <c r="D133" s="16" t="s">
        <v>376</v>
      </c>
      <c r="E133" s="64">
        <v>0.07527777777777778</v>
      </c>
      <c r="F133" s="59">
        <v>2</v>
      </c>
      <c r="G133" s="15">
        <v>302</v>
      </c>
    </row>
    <row r="134" spans="1:7" ht="12.75">
      <c r="A134" s="11" t="s">
        <v>33</v>
      </c>
      <c r="B134" s="11" t="s">
        <v>458</v>
      </c>
      <c r="C134" s="12" t="s">
        <v>98</v>
      </c>
      <c r="D134" s="12" t="s">
        <v>377</v>
      </c>
      <c r="E134" s="65">
        <v>0.06759259259259259</v>
      </c>
      <c r="F134" s="60">
        <v>1</v>
      </c>
      <c r="G134" s="11">
        <v>296</v>
      </c>
    </row>
    <row r="135" spans="1:7" s="63" customFormat="1" ht="12.75">
      <c r="A135" s="62"/>
      <c r="B135" s="15" t="s">
        <v>459</v>
      </c>
      <c r="C135" s="16" t="s">
        <v>86</v>
      </c>
      <c r="D135" s="16" t="s">
        <v>378</v>
      </c>
      <c r="E135" s="64">
        <v>0.06663194444444444</v>
      </c>
      <c r="F135" s="59">
        <v>0</v>
      </c>
      <c r="G135" s="15">
        <v>290</v>
      </c>
    </row>
    <row r="136" spans="1:7" s="63" customFormat="1" ht="12.75">
      <c r="A136" s="62"/>
      <c r="B136" s="15" t="s">
        <v>133</v>
      </c>
      <c r="C136" s="16" t="s">
        <v>86</v>
      </c>
      <c r="D136" s="16" t="s">
        <v>379</v>
      </c>
      <c r="E136" s="64">
        <v>0.06695601851851851</v>
      </c>
      <c r="F136" s="59">
        <v>0</v>
      </c>
      <c r="G136" s="15">
        <v>289</v>
      </c>
    </row>
    <row r="137" spans="1:7" s="63" customFormat="1" ht="12.75">
      <c r="A137" s="66"/>
      <c r="B137" s="15" t="s">
        <v>460</v>
      </c>
      <c r="C137" s="16" t="s">
        <v>119</v>
      </c>
      <c r="D137" s="16" t="s">
        <v>380</v>
      </c>
      <c r="E137" s="64">
        <v>0.07537037037037037</v>
      </c>
      <c r="F137" s="59">
        <v>0</v>
      </c>
      <c r="G137" s="15">
        <v>288</v>
      </c>
    </row>
    <row r="138" spans="1:7" s="63" customFormat="1" ht="12.75">
      <c r="A138" s="66"/>
      <c r="B138" s="15" t="s">
        <v>461</v>
      </c>
      <c r="C138" s="16" t="s">
        <v>98</v>
      </c>
      <c r="D138" s="16" t="s">
        <v>381</v>
      </c>
      <c r="E138" s="64">
        <v>0.07033564814814815</v>
      </c>
      <c r="F138" s="59">
        <v>0</v>
      </c>
      <c r="G138" s="15">
        <v>285</v>
      </c>
    </row>
    <row r="139" spans="1:7" s="63" customFormat="1" ht="12.75">
      <c r="A139" s="66"/>
      <c r="B139" s="15" t="s">
        <v>462</v>
      </c>
      <c r="C139" s="16" t="s">
        <v>119</v>
      </c>
      <c r="D139" s="16" t="s">
        <v>382</v>
      </c>
      <c r="E139" s="64">
        <v>0.07633101851851852</v>
      </c>
      <c r="F139" s="59">
        <v>0</v>
      </c>
      <c r="G139" s="15">
        <v>284</v>
      </c>
    </row>
    <row r="140" spans="1:7" s="63" customFormat="1" ht="12.75">
      <c r="A140" s="66"/>
      <c r="B140" s="15" t="s">
        <v>463</v>
      </c>
      <c r="C140" s="16" t="s">
        <v>80</v>
      </c>
      <c r="D140" s="16" t="s">
        <v>383</v>
      </c>
      <c r="E140" s="64">
        <v>0.0740625</v>
      </c>
      <c r="F140" s="59">
        <v>0</v>
      </c>
      <c r="G140" s="15">
        <v>281</v>
      </c>
    </row>
    <row r="141" spans="1:7" s="63" customFormat="1" ht="12.75">
      <c r="A141" s="66"/>
      <c r="B141" s="15" t="s">
        <v>464</v>
      </c>
      <c r="C141" s="16" t="s">
        <v>86</v>
      </c>
      <c r="D141" s="16" t="s">
        <v>286</v>
      </c>
      <c r="E141" s="64">
        <v>0.06887731481481481</v>
      </c>
      <c r="F141" s="59">
        <v>0</v>
      </c>
      <c r="G141" s="15">
        <v>280</v>
      </c>
    </row>
    <row r="142" spans="1:7" s="63" customFormat="1" ht="12.75">
      <c r="A142" s="66"/>
      <c r="B142" s="16" t="s">
        <v>384</v>
      </c>
      <c r="C142" s="16" t="s">
        <v>98</v>
      </c>
      <c r="D142" s="16" t="s">
        <v>385</v>
      </c>
      <c r="E142" s="64">
        <v>0.07172453703703703</v>
      </c>
      <c r="F142" s="59">
        <v>0</v>
      </c>
      <c r="G142" s="15">
        <v>279</v>
      </c>
    </row>
    <row r="143" spans="1:7" s="63" customFormat="1" ht="12.75">
      <c r="A143" s="66"/>
      <c r="B143" s="16" t="s">
        <v>386</v>
      </c>
      <c r="C143" s="16" t="s">
        <v>80</v>
      </c>
      <c r="D143" s="16" t="s">
        <v>372</v>
      </c>
      <c r="E143" s="64">
        <v>0.07491898148148148</v>
      </c>
      <c r="F143" s="59">
        <v>0</v>
      </c>
      <c r="G143" s="15">
        <v>278</v>
      </c>
    </row>
    <row r="144" spans="1:7" s="63" customFormat="1" ht="12.75">
      <c r="A144" s="66"/>
      <c r="B144" s="16" t="s">
        <v>387</v>
      </c>
      <c r="C144" s="16" t="s">
        <v>86</v>
      </c>
      <c r="D144" s="16" t="s">
        <v>388</v>
      </c>
      <c r="E144" s="64">
        <v>0.0699537037037037</v>
      </c>
      <c r="F144" s="59">
        <v>0</v>
      </c>
      <c r="G144" s="15">
        <v>276</v>
      </c>
    </row>
    <row r="145" spans="1:7" s="63" customFormat="1" ht="12.75">
      <c r="A145" s="66"/>
      <c r="B145" s="16" t="s">
        <v>389</v>
      </c>
      <c r="C145" s="16" t="s">
        <v>98</v>
      </c>
      <c r="D145" s="16" t="s">
        <v>371</v>
      </c>
      <c r="E145" s="64">
        <v>0.07261574074074074</v>
      </c>
      <c r="F145" s="59">
        <v>0</v>
      </c>
      <c r="G145" s="15">
        <v>276</v>
      </c>
    </row>
    <row r="146" spans="1:7" s="63" customFormat="1" ht="12.75">
      <c r="A146" s="66"/>
      <c r="B146" s="16" t="s">
        <v>390</v>
      </c>
      <c r="C146" s="16" t="s">
        <v>332</v>
      </c>
      <c r="D146" s="16" t="s">
        <v>391</v>
      </c>
      <c r="E146" s="64">
        <v>0.09163194444444445</v>
      </c>
      <c r="F146" s="59">
        <v>0</v>
      </c>
      <c r="G146" s="15">
        <v>276</v>
      </c>
    </row>
    <row r="147" spans="1:7" s="63" customFormat="1" ht="12.75">
      <c r="A147" s="66"/>
      <c r="B147" s="16" t="s">
        <v>392</v>
      </c>
      <c r="C147" s="16" t="s">
        <v>86</v>
      </c>
      <c r="D147" s="16" t="s">
        <v>393</v>
      </c>
      <c r="E147" s="64">
        <v>0.07023148148148149</v>
      </c>
      <c r="F147" s="59">
        <v>0</v>
      </c>
      <c r="G147" s="15">
        <v>275</v>
      </c>
    </row>
    <row r="148" spans="1:7" s="63" customFormat="1" ht="12.75">
      <c r="A148" s="66"/>
      <c r="B148" s="16" t="s">
        <v>394</v>
      </c>
      <c r="C148" s="16" t="s">
        <v>226</v>
      </c>
      <c r="D148" s="16" t="s">
        <v>373</v>
      </c>
      <c r="E148" s="64">
        <v>0.09804398148148148</v>
      </c>
      <c r="F148" s="59">
        <v>0</v>
      </c>
      <c r="G148" s="15">
        <v>275</v>
      </c>
    </row>
    <row r="149" spans="1:7" s="63" customFormat="1" ht="12.75">
      <c r="A149" s="66"/>
      <c r="B149" s="16" t="s">
        <v>395</v>
      </c>
      <c r="C149" s="16" t="s">
        <v>80</v>
      </c>
      <c r="D149" s="16" t="s">
        <v>396</v>
      </c>
      <c r="E149" s="64">
        <v>0.0764699074074074</v>
      </c>
      <c r="F149" s="59">
        <v>0</v>
      </c>
      <c r="G149" s="15">
        <v>272</v>
      </c>
    </row>
    <row r="150" spans="1:7" s="63" customFormat="1" ht="12.75">
      <c r="A150" s="66"/>
      <c r="B150" s="16" t="s">
        <v>397</v>
      </c>
      <c r="C150" s="16" t="s">
        <v>119</v>
      </c>
      <c r="D150" s="16" t="s">
        <v>398</v>
      </c>
      <c r="E150" s="64">
        <v>0.07997685185185184</v>
      </c>
      <c r="F150" s="59">
        <v>0</v>
      </c>
      <c r="G150" s="15">
        <v>271</v>
      </c>
    </row>
    <row r="151" spans="1:7" s="63" customFormat="1" ht="12.75">
      <c r="A151" s="66"/>
      <c r="B151" s="16" t="s">
        <v>399</v>
      </c>
      <c r="C151" s="16" t="s">
        <v>83</v>
      </c>
      <c r="D151" s="16" t="s">
        <v>400</v>
      </c>
      <c r="E151" s="64">
        <v>0.08362268518518519</v>
      </c>
      <c r="F151" s="59">
        <v>0</v>
      </c>
      <c r="G151" s="15">
        <v>271</v>
      </c>
    </row>
    <row r="152" spans="1:7" s="63" customFormat="1" ht="12.75">
      <c r="A152" s="66"/>
      <c r="B152" s="16" t="s">
        <v>401</v>
      </c>
      <c r="C152" s="16" t="s">
        <v>98</v>
      </c>
      <c r="D152" s="16" t="s">
        <v>402</v>
      </c>
      <c r="E152" s="64">
        <v>0.0741898148148148</v>
      </c>
      <c r="F152" s="59">
        <v>0</v>
      </c>
      <c r="G152" s="15">
        <v>270</v>
      </c>
    </row>
    <row r="153" spans="1:7" s="63" customFormat="1" ht="12.75">
      <c r="A153" s="66"/>
      <c r="B153" s="16" t="s">
        <v>403</v>
      </c>
      <c r="C153" s="16" t="s">
        <v>80</v>
      </c>
      <c r="D153" s="16"/>
      <c r="E153" s="64">
        <v>0.07709490740740742</v>
      </c>
      <c r="F153" s="59">
        <v>0</v>
      </c>
      <c r="G153" s="15">
        <v>270</v>
      </c>
    </row>
    <row r="154" spans="1:7" s="63" customFormat="1" ht="12.75">
      <c r="A154" s="66"/>
      <c r="B154" s="16" t="s">
        <v>404</v>
      </c>
      <c r="C154" s="16" t="s">
        <v>119</v>
      </c>
      <c r="D154" s="16" t="s">
        <v>405</v>
      </c>
      <c r="E154" s="64">
        <v>0.08107638888888889</v>
      </c>
      <c r="F154" s="59">
        <v>0</v>
      </c>
      <c r="G154" s="15">
        <v>268</v>
      </c>
    </row>
    <row r="155" spans="1:7" s="63" customFormat="1" ht="12.75">
      <c r="A155" s="66"/>
      <c r="B155" s="16" t="s">
        <v>406</v>
      </c>
      <c r="C155" s="16" t="s">
        <v>332</v>
      </c>
      <c r="D155" s="16" t="s">
        <v>407</v>
      </c>
      <c r="E155" s="64">
        <v>0.09486111111111112</v>
      </c>
      <c r="F155" s="59">
        <v>0</v>
      </c>
      <c r="G155" s="15">
        <v>266</v>
      </c>
    </row>
    <row r="156" spans="1:7" s="63" customFormat="1" ht="12.75">
      <c r="A156" s="66"/>
      <c r="B156" s="16" t="s">
        <v>408</v>
      </c>
      <c r="C156" s="16" t="s">
        <v>86</v>
      </c>
      <c r="D156" s="16" t="s">
        <v>142</v>
      </c>
      <c r="E156" s="64">
        <v>0.07296296296296297</v>
      </c>
      <c r="F156" s="59">
        <v>0</v>
      </c>
      <c r="G156" s="15">
        <v>265</v>
      </c>
    </row>
    <row r="157" spans="1:7" s="63" customFormat="1" ht="12.75">
      <c r="A157" s="66"/>
      <c r="B157" s="16" t="s">
        <v>409</v>
      </c>
      <c r="C157" s="16" t="s">
        <v>90</v>
      </c>
      <c r="D157" s="16" t="s">
        <v>410</v>
      </c>
      <c r="E157" s="64">
        <v>0.09069444444444445</v>
      </c>
      <c r="F157" s="59">
        <v>0</v>
      </c>
      <c r="G157" s="15">
        <v>263</v>
      </c>
    </row>
    <row r="158" spans="1:7" s="63" customFormat="1" ht="12.75">
      <c r="A158" s="66"/>
      <c r="B158" s="16" t="s">
        <v>411</v>
      </c>
      <c r="C158" s="16" t="s">
        <v>119</v>
      </c>
      <c r="D158" s="16" t="s">
        <v>412</v>
      </c>
      <c r="E158" s="64">
        <v>0.08335648148148149</v>
      </c>
      <c r="F158" s="59">
        <v>0</v>
      </c>
      <c r="G158" s="15">
        <v>260</v>
      </c>
    </row>
    <row r="159" spans="1:7" s="63" customFormat="1" ht="12.75">
      <c r="A159" s="66"/>
      <c r="B159" s="16" t="s">
        <v>413</v>
      </c>
      <c r="C159" s="16" t="s">
        <v>119</v>
      </c>
      <c r="D159" s="16" t="s">
        <v>414</v>
      </c>
      <c r="E159" s="64">
        <v>0.08350694444444445</v>
      </c>
      <c r="F159" s="59">
        <v>0</v>
      </c>
      <c r="G159" s="15">
        <v>260</v>
      </c>
    </row>
    <row r="160" spans="1:7" s="63" customFormat="1" ht="12.75">
      <c r="A160" s="66"/>
      <c r="B160" s="16" t="s">
        <v>415</v>
      </c>
      <c r="C160" s="16" t="s">
        <v>80</v>
      </c>
      <c r="D160" s="16" t="s">
        <v>416</v>
      </c>
      <c r="E160" s="64">
        <v>0.0804861111111111</v>
      </c>
      <c r="F160" s="59">
        <v>0</v>
      </c>
      <c r="G160" s="15">
        <v>259</v>
      </c>
    </row>
    <row r="161" spans="1:7" s="63" customFormat="1" ht="12.75">
      <c r="A161" s="66"/>
      <c r="B161" s="16" t="s">
        <v>417</v>
      </c>
      <c r="C161" s="16" t="s">
        <v>98</v>
      </c>
      <c r="D161" s="16" t="s">
        <v>286</v>
      </c>
      <c r="E161" s="64">
        <v>0.07784722222222222</v>
      </c>
      <c r="F161" s="59">
        <v>0</v>
      </c>
      <c r="G161" s="15">
        <v>257</v>
      </c>
    </row>
    <row r="162" spans="1:7" s="63" customFormat="1" ht="12.75">
      <c r="A162" s="66"/>
      <c r="B162" s="16" t="s">
        <v>418</v>
      </c>
      <c r="C162" s="16" t="s">
        <v>86</v>
      </c>
      <c r="D162" s="16" t="s">
        <v>419</v>
      </c>
      <c r="E162" s="64">
        <v>0.07612268518518518</v>
      </c>
      <c r="F162" s="59">
        <v>0</v>
      </c>
      <c r="G162" s="15">
        <v>254</v>
      </c>
    </row>
    <row r="163" spans="1:7" s="63" customFormat="1" ht="12.75">
      <c r="A163" s="66"/>
      <c r="B163" s="16" t="s">
        <v>420</v>
      </c>
      <c r="C163" s="16" t="s">
        <v>80</v>
      </c>
      <c r="D163" s="16" t="s">
        <v>81</v>
      </c>
      <c r="E163" s="64">
        <v>0.08184027777777779</v>
      </c>
      <c r="F163" s="59">
        <v>0</v>
      </c>
      <c r="G163" s="15">
        <v>254</v>
      </c>
    </row>
    <row r="164" spans="1:7" s="63" customFormat="1" ht="12.75">
      <c r="A164" s="66"/>
      <c r="B164" s="16" t="s">
        <v>421</v>
      </c>
      <c r="C164" s="16" t="s">
        <v>80</v>
      </c>
      <c r="D164" s="16" t="s">
        <v>199</v>
      </c>
      <c r="E164" s="64">
        <v>0.08203703703703703</v>
      </c>
      <c r="F164" s="59">
        <v>0</v>
      </c>
      <c r="G164" s="15">
        <v>254</v>
      </c>
    </row>
    <row r="165" spans="1:7" s="63" customFormat="1" ht="12.75">
      <c r="A165" s="66"/>
      <c r="B165" s="16" t="s">
        <v>422</v>
      </c>
      <c r="C165" s="16" t="s">
        <v>86</v>
      </c>
      <c r="D165" s="16" t="s">
        <v>423</v>
      </c>
      <c r="E165" s="64">
        <v>0.07667824074074074</v>
      </c>
      <c r="F165" s="59">
        <v>0</v>
      </c>
      <c r="G165" s="15">
        <v>252</v>
      </c>
    </row>
    <row r="166" spans="1:7" s="63" customFormat="1" ht="12.75">
      <c r="A166" s="66"/>
      <c r="B166" s="16" t="s">
        <v>424</v>
      </c>
      <c r="C166" s="16" t="s">
        <v>119</v>
      </c>
      <c r="D166" s="16" t="s">
        <v>382</v>
      </c>
      <c r="E166" s="64">
        <v>0.08658564814814816</v>
      </c>
      <c r="F166" s="59">
        <v>0</v>
      </c>
      <c r="G166" s="15">
        <v>251</v>
      </c>
    </row>
    <row r="167" spans="1:7" s="63" customFormat="1" ht="12.75">
      <c r="A167" s="66"/>
      <c r="B167" s="16" t="s">
        <v>425</v>
      </c>
      <c r="C167" s="16" t="s">
        <v>98</v>
      </c>
      <c r="D167" s="16"/>
      <c r="E167" s="64">
        <v>0.08013888888888888</v>
      </c>
      <c r="F167" s="59">
        <v>0</v>
      </c>
      <c r="G167" s="15">
        <v>250</v>
      </c>
    </row>
    <row r="168" spans="1:7" s="63" customFormat="1" ht="12.75">
      <c r="A168" s="66"/>
      <c r="B168" s="16" t="s">
        <v>426</v>
      </c>
      <c r="C168" s="16" t="s">
        <v>80</v>
      </c>
      <c r="D168" s="16" t="s">
        <v>427</v>
      </c>
      <c r="E168" s="64">
        <v>0.08388888888888889</v>
      </c>
      <c r="F168" s="59">
        <v>0</v>
      </c>
      <c r="G168" s="15">
        <v>248</v>
      </c>
    </row>
    <row r="169" spans="1:7" s="63" customFormat="1" ht="12.75">
      <c r="A169" s="66"/>
      <c r="B169" s="16" t="s">
        <v>422</v>
      </c>
      <c r="C169" s="16" t="s">
        <v>90</v>
      </c>
      <c r="D169" s="16" t="s">
        <v>423</v>
      </c>
      <c r="E169" s="64">
        <v>0.09652777777777777</v>
      </c>
      <c r="F169" s="59">
        <v>0</v>
      </c>
      <c r="G169" s="15">
        <v>247</v>
      </c>
    </row>
    <row r="170" spans="1:7" s="63" customFormat="1" ht="12.75">
      <c r="A170" s="66"/>
      <c r="B170" s="16" t="s">
        <v>428</v>
      </c>
      <c r="C170" s="16" t="s">
        <v>80</v>
      </c>
      <c r="D170" s="16" t="s">
        <v>429</v>
      </c>
      <c r="E170" s="64">
        <v>0.08523148148148148</v>
      </c>
      <c r="F170" s="59">
        <v>0</v>
      </c>
      <c r="G170" s="15">
        <v>244</v>
      </c>
    </row>
    <row r="171" spans="1:7" s="63" customFormat="1" ht="12.75">
      <c r="A171" s="66"/>
      <c r="B171" s="16" t="s">
        <v>430</v>
      </c>
      <c r="C171" s="16" t="s">
        <v>80</v>
      </c>
      <c r="D171" s="16" t="s">
        <v>431</v>
      </c>
      <c r="E171" s="64">
        <v>0.08590277777777777</v>
      </c>
      <c r="F171" s="59">
        <v>0</v>
      </c>
      <c r="G171" s="15">
        <v>242</v>
      </c>
    </row>
    <row r="172" spans="1:7" s="63" customFormat="1" ht="12.75">
      <c r="A172" s="66"/>
      <c r="B172" s="16" t="s">
        <v>432</v>
      </c>
      <c r="C172" s="16" t="s">
        <v>98</v>
      </c>
      <c r="D172" s="16" t="s">
        <v>433</v>
      </c>
      <c r="E172" s="64">
        <v>0.0847800925925926</v>
      </c>
      <c r="F172" s="59">
        <v>0</v>
      </c>
      <c r="G172" s="15">
        <v>236</v>
      </c>
    </row>
    <row r="173" spans="1:7" s="63" customFormat="1" ht="12.75">
      <c r="A173" s="66"/>
      <c r="B173" s="16" t="s">
        <v>434</v>
      </c>
      <c r="C173" s="16" t="s">
        <v>119</v>
      </c>
      <c r="D173" s="16" t="s">
        <v>142</v>
      </c>
      <c r="E173" s="64">
        <v>0.09271990740740742</v>
      </c>
      <c r="F173" s="59">
        <v>0</v>
      </c>
      <c r="G173" s="15">
        <v>234</v>
      </c>
    </row>
    <row r="174" spans="1:7" s="63" customFormat="1" ht="12.75">
      <c r="A174" s="66"/>
      <c r="B174" s="16" t="s">
        <v>435</v>
      </c>
      <c r="C174" s="16" t="s">
        <v>98</v>
      </c>
      <c r="D174" s="16" t="s">
        <v>436</v>
      </c>
      <c r="E174" s="64">
        <v>0.08638888888888889</v>
      </c>
      <c r="F174" s="59">
        <v>0</v>
      </c>
      <c r="G174" s="15">
        <v>232</v>
      </c>
    </row>
    <row r="175" spans="1:7" ht="12.75">
      <c r="A175" s="67"/>
      <c r="B175" s="16" t="s">
        <v>437</v>
      </c>
      <c r="C175" s="16" t="s">
        <v>80</v>
      </c>
      <c r="D175" s="16" t="s">
        <v>438</v>
      </c>
      <c r="E175" s="64">
        <v>0.09357638888888888</v>
      </c>
      <c r="F175" s="59">
        <v>0</v>
      </c>
      <c r="G175" s="15">
        <v>222</v>
      </c>
    </row>
    <row r="176" spans="1:7" ht="12.75">
      <c r="A176" s="67"/>
      <c r="B176" s="16" t="s">
        <v>439</v>
      </c>
      <c r="C176" s="16" t="s">
        <v>98</v>
      </c>
      <c r="D176" s="16" t="s">
        <v>380</v>
      </c>
      <c r="E176" s="64">
        <v>0.09075231481481481</v>
      </c>
      <c r="F176" s="59">
        <v>0</v>
      </c>
      <c r="G176" s="15">
        <v>221</v>
      </c>
    </row>
    <row r="177" spans="1:7" ht="12.75">
      <c r="A177" s="67"/>
      <c r="B177" s="16" t="s">
        <v>440</v>
      </c>
      <c r="C177" s="16" t="s">
        <v>86</v>
      </c>
      <c r="D177" s="16" t="s">
        <v>199</v>
      </c>
      <c r="E177" s="64">
        <v>0.09326388888888888</v>
      </c>
      <c r="F177" s="59">
        <v>0</v>
      </c>
      <c r="G177" s="15">
        <v>207</v>
      </c>
    </row>
    <row r="178" spans="1:7" ht="12.75">
      <c r="A178" s="67"/>
      <c r="B178" s="16" t="s">
        <v>441</v>
      </c>
      <c r="C178" s="16" t="s">
        <v>80</v>
      </c>
      <c r="D178" s="16" t="s">
        <v>372</v>
      </c>
      <c r="E178" s="64">
        <v>0.10052083333333334</v>
      </c>
      <c r="F178" s="59">
        <v>0</v>
      </c>
      <c r="G178" s="15">
        <v>207</v>
      </c>
    </row>
    <row r="179" spans="1:7" ht="12.75">
      <c r="A179" s="67"/>
      <c r="B179" s="16" t="s">
        <v>442</v>
      </c>
      <c r="C179" s="16" t="s">
        <v>119</v>
      </c>
      <c r="D179" s="16" t="s">
        <v>443</v>
      </c>
      <c r="E179" s="64">
        <v>0.10700231481481481</v>
      </c>
      <c r="F179" s="59">
        <v>0</v>
      </c>
      <c r="G179" s="15">
        <v>203</v>
      </c>
    </row>
    <row r="180" spans="1:7" ht="12.75">
      <c r="A180" s="67"/>
      <c r="B180" s="16" t="s">
        <v>444</v>
      </c>
      <c r="C180" s="16" t="s">
        <v>86</v>
      </c>
      <c r="E180" s="64">
        <v>0.09945601851851853</v>
      </c>
      <c r="F180" s="59">
        <v>0</v>
      </c>
      <c r="G180" s="15">
        <v>194</v>
      </c>
    </row>
    <row r="181" spans="1:7" ht="12.75">
      <c r="A181" s="68"/>
      <c r="B181" s="12" t="s">
        <v>445</v>
      </c>
      <c r="C181" s="12" t="s">
        <v>86</v>
      </c>
      <c r="D181" s="12" t="s">
        <v>446</v>
      </c>
      <c r="E181" s="65">
        <v>0.09996527777777779</v>
      </c>
      <c r="F181" s="60">
        <v>0</v>
      </c>
      <c r="G181" s="11">
        <v>193</v>
      </c>
    </row>
    <row r="183" spans="2:7" ht="26.25">
      <c r="B183" s="35" t="s">
        <v>471</v>
      </c>
      <c r="F183" s="56" t="s">
        <v>102</v>
      </c>
      <c r="G183" s="40" t="s">
        <v>103</v>
      </c>
    </row>
    <row r="184" spans="1:7" ht="12.75">
      <c r="A184" s="15" t="s">
        <v>5</v>
      </c>
      <c r="B184" s="16" t="s">
        <v>491</v>
      </c>
      <c r="C184" s="16" t="s">
        <v>86</v>
      </c>
      <c r="D184" s="16" t="s">
        <v>456</v>
      </c>
      <c r="E184" s="69">
        <v>0.022743055555555555</v>
      </c>
      <c r="F184" s="59">
        <v>25</v>
      </c>
      <c r="G184" s="15">
        <v>850</v>
      </c>
    </row>
    <row r="185" spans="1:7" ht="12.75">
      <c r="A185" s="15" t="s">
        <v>7</v>
      </c>
      <c r="B185" s="16" t="s">
        <v>122</v>
      </c>
      <c r="C185" s="16" t="s">
        <v>80</v>
      </c>
      <c r="D185" s="16" t="s">
        <v>81</v>
      </c>
      <c r="E185" s="69">
        <v>0.025</v>
      </c>
      <c r="F185" s="59">
        <v>20</v>
      </c>
      <c r="G185" s="15">
        <v>834</v>
      </c>
    </row>
    <row r="186" spans="1:7" ht="12.75">
      <c r="A186" s="15" t="s">
        <v>8</v>
      </c>
      <c r="B186" s="16" t="s">
        <v>453</v>
      </c>
      <c r="C186" s="16" t="s">
        <v>83</v>
      </c>
      <c r="D186" s="16" t="s">
        <v>492</v>
      </c>
      <c r="E186" s="69">
        <v>0.027939814814814817</v>
      </c>
      <c r="F186" s="59">
        <v>18</v>
      </c>
      <c r="G186" s="15">
        <v>814</v>
      </c>
    </row>
    <row r="187" spans="1:7" ht="12.75">
      <c r="A187" s="15" t="s">
        <v>10</v>
      </c>
      <c r="B187" s="16" t="s">
        <v>493</v>
      </c>
      <c r="C187" s="16" t="s">
        <v>98</v>
      </c>
      <c r="D187" s="16" t="s">
        <v>494</v>
      </c>
      <c r="E187" s="69">
        <v>0.024895833333333336</v>
      </c>
      <c r="F187" s="59">
        <v>17</v>
      </c>
      <c r="G187" s="15">
        <v>806</v>
      </c>
    </row>
    <row r="188" spans="1:7" ht="12.75">
      <c r="A188" s="15" t="s">
        <v>11</v>
      </c>
      <c r="B188" s="16" t="s">
        <v>495</v>
      </c>
      <c r="C188" s="16" t="s">
        <v>86</v>
      </c>
      <c r="D188" s="16" t="s">
        <v>496</v>
      </c>
      <c r="E188" s="69">
        <v>0.02407407407407407</v>
      </c>
      <c r="F188" s="59">
        <v>16</v>
      </c>
      <c r="G188" s="15">
        <v>803</v>
      </c>
    </row>
    <row r="189" spans="1:7" ht="12.75">
      <c r="A189" s="15" t="s">
        <v>12</v>
      </c>
      <c r="B189" s="16" t="s">
        <v>497</v>
      </c>
      <c r="C189" s="16" t="s">
        <v>83</v>
      </c>
      <c r="D189" s="16" t="s">
        <v>498</v>
      </c>
      <c r="E189" s="69">
        <v>0.028310185185185185</v>
      </c>
      <c r="F189" s="59">
        <v>15</v>
      </c>
      <c r="G189" s="15">
        <v>803</v>
      </c>
    </row>
    <row r="190" spans="1:7" ht="12.75">
      <c r="A190" s="15" t="s">
        <v>14</v>
      </c>
      <c r="B190" s="16" t="s">
        <v>454</v>
      </c>
      <c r="C190" s="16" t="s">
        <v>80</v>
      </c>
      <c r="D190" s="16" t="s">
        <v>207</v>
      </c>
      <c r="E190" s="69">
        <v>0.026006944444444447</v>
      </c>
      <c r="F190" s="59">
        <v>14</v>
      </c>
      <c r="G190" s="15">
        <v>802</v>
      </c>
    </row>
    <row r="191" spans="1:7" ht="12.75">
      <c r="A191" s="15" t="s">
        <v>16</v>
      </c>
      <c r="B191" s="16" t="s">
        <v>499</v>
      </c>
      <c r="C191" s="16" t="s">
        <v>80</v>
      </c>
      <c r="D191" s="16" t="s">
        <v>500</v>
      </c>
      <c r="E191" s="69">
        <v>0.02621527777777778</v>
      </c>
      <c r="F191" s="59">
        <v>13</v>
      </c>
      <c r="G191" s="15">
        <v>795</v>
      </c>
    </row>
    <row r="192" spans="1:7" ht="12.75">
      <c r="A192" s="15" t="s">
        <v>18</v>
      </c>
      <c r="B192" s="16" t="s">
        <v>125</v>
      </c>
      <c r="C192" s="16" t="s">
        <v>119</v>
      </c>
      <c r="D192" s="16" t="s">
        <v>81</v>
      </c>
      <c r="E192" s="69">
        <v>0.027488425925925927</v>
      </c>
      <c r="F192" s="59">
        <v>12</v>
      </c>
      <c r="G192" s="15">
        <v>790</v>
      </c>
    </row>
    <row r="193" spans="1:7" ht="12.75">
      <c r="A193" s="15" t="s">
        <v>19</v>
      </c>
      <c r="B193" s="16" t="s">
        <v>131</v>
      </c>
      <c r="C193" s="16" t="s">
        <v>98</v>
      </c>
      <c r="D193" s="16" t="s">
        <v>127</v>
      </c>
      <c r="E193" s="69">
        <v>0.02550925925925926</v>
      </c>
      <c r="F193" s="59">
        <v>11</v>
      </c>
      <c r="G193" s="15">
        <v>786</v>
      </c>
    </row>
    <row r="194" spans="1:7" ht="12.75">
      <c r="A194" s="15" t="s">
        <v>21</v>
      </c>
      <c r="B194" s="16" t="s">
        <v>128</v>
      </c>
      <c r="C194" s="16" t="s">
        <v>83</v>
      </c>
      <c r="D194" s="16" t="s">
        <v>84</v>
      </c>
      <c r="E194" s="69">
        <v>0.0290162037037037</v>
      </c>
      <c r="F194" s="59">
        <v>10</v>
      </c>
      <c r="G194" s="15">
        <v>783</v>
      </c>
    </row>
    <row r="195" spans="1:7" ht="12.75">
      <c r="A195" s="15" t="s">
        <v>23</v>
      </c>
      <c r="B195" s="16" t="s">
        <v>211</v>
      </c>
      <c r="C195" s="16" t="s">
        <v>98</v>
      </c>
      <c r="D195" s="16" t="s">
        <v>501</v>
      </c>
      <c r="E195" s="69">
        <v>0.025729166666666664</v>
      </c>
      <c r="F195" s="59">
        <v>9</v>
      </c>
      <c r="G195" s="15">
        <v>780</v>
      </c>
    </row>
    <row r="196" spans="1:7" ht="12.75">
      <c r="A196" s="15" t="s">
        <v>24</v>
      </c>
      <c r="B196" s="16" t="s">
        <v>135</v>
      </c>
      <c r="C196" s="16" t="s">
        <v>90</v>
      </c>
      <c r="D196" s="16" t="s">
        <v>81</v>
      </c>
      <c r="E196" s="69">
        <v>0.03085648148148148</v>
      </c>
      <c r="F196" s="59">
        <v>8</v>
      </c>
      <c r="G196" s="15">
        <v>774</v>
      </c>
    </row>
    <row r="197" spans="1:7" ht="12.75">
      <c r="A197" s="15" t="s">
        <v>25</v>
      </c>
      <c r="B197" s="16" t="s">
        <v>141</v>
      </c>
      <c r="C197" s="16" t="s">
        <v>86</v>
      </c>
      <c r="D197" s="16" t="s">
        <v>142</v>
      </c>
      <c r="E197" s="69">
        <v>0.026458333333333334</v>
      </c>
      <c r="F197" s="59">
        <v>7</v>
      </c>
      <c r="G197" s="15">
        <v>731</v>
      </c>
    </row>
    <row r="198" spans="1:7" ht="12.75">
      <c r="A198" s="15" t="s">
        <v>27</v>
      </c>
      <c r="B198" s="16" t="s">
        <v>143</v>
      </c>
      <c r="C198" s="16" t="s">
        <v>98</v>
      </c>
      <c r="D198" s="16" t="s">
        <v>502</v>
      </c>
      <c r="E198" s="69">
        <v>0.02758101851851852</v>
      </c>
      <c r="F198" s="59">
        <v>6</v>
      </c>
      <c r="G198" s="15">
        <v>727</v>
      </c>
    </row>
    <row r="199" spans="1:7" ht="12.75">
      <c r="A199" s="15" t="s">
        <v>28</v>
      </c>
      <c r="B199" s="16" t="s">
        <v>463</v>
      </c>
      <c r="C199" s="16" t="s">
        <v>80</v>
      </c>
      <c r="D199" s="16" t="s">
        <v>503</v>
      </c>
      <c r="E199" s="69">
        <v>0.029456018518518517</v>
      </c>
      <c r="F199" s="59">
        <v>5</v>
      </c>
      <c r="G199" s="15">
        <v>708</v>
      </c>
    </row>
    <row r="200" spans="1:7" ht="12.75">
      <c r="A200" s="15" t="s">
        <v>29</v>
      </c>
      <c r="B200" s="16" t="s">
        <v>331</v>
      </c>
      <c r="C200" s="16" t="s">
        <v>332</v>
      </c>
      <c r="D200" s="16" t="s">
        <v>504</v>
      </c>
      <c r="E200" s="69">
        <v>0.03662037037037037</v>
      </c>
      <c r="F200" s="59">
        <v>4</v>
      </c>
      <c r="G200" s="15">
        <v>690</v>
      </c>
    </row>
    <row r="201" spans="1:7" ht="12.75">
      <c r="A201" s="15" t="s">
        <v>30</v>
      </c>
      <c r="B201" s="16" t="s">
        <v>505</v>
      </c>
      <c r="C201" s="16" t="s">
        <v>119</v>
      </c>
      <c r="D201" s="16" t="s">
        <v>506</v>
      </c>
      <c r="E201" s="69">
        <v>0.03155092592592592</v>
      </c>
      <c r="F201" s="59">
        <v>3</v>
      </c>
      <c r="G201" s="15">
        <v>689</v>
      </c>
    </row>
    <row r="202" spans="1:7" ht="12.75">
      <c r="A202" s="15" t="s">
        <v>31</v>
      </c>
      <c r="B202" s="16" t="s">
        <v>507</v>
      </c>
      <c r="C202" s="16" t="s">
        <v>90</v>
      </c>
      <c r="D202" s="16" t="s">
        <v>508</v>
      </c>
      <c r="E202" s="69">
        <v>0.03591435185185186</v>
      </c>
      <c r="F202" s="59">
        <v>2</v>
      </c>
      <c r="G202" s="15">
        <v>665</v>
      </c>
    </row>
    <row r="203" spans="1:7" ht="12.75">
      <c r="A203" s="11" t="s">
        <v>33</v>
      </c>
      <c r="B203" s="12" t="s">
        <v>509</v>
      </c>
      <c r="C203" s="12" t="s">
        <v>332</v>
      </c>
      <c r="D203" s="12" t="s">
        <v>510</v>
      </c>
      <c r="E203" s="70">
        <v>0.03869212962962963</v>
      </c>
      <c r="F203" s="60">
        <v>1</v>
      </c>
      <c r="G203" s="11">
        <v>653</v>
      </c>
    </row>
    <row r="204" spans="1:7" ht="12.75">
      <c r="A204" s="15" t="s">
        <v>34</v>
      </c>
      <c r="B204" s="16" t="s">
        <v>139</v>
      </c>
      <c r="C204" s="16" t="s">
        <v>119</v>
      </c>
      <c r="D204" s="16" t="s">
        <v>414</v>
      </c>
      <c r="E204" s="69">
        <v>0.03443287037037037</v>
      </c>
      <c r="F204" s="59">
        <v>0</v>
      </c>
      <c r="G204" s="15">
        <v>631</v>
      </c>
    </row>
    <row r="205" spans="1:7" ht="12.75">
      <c r="A205" s="15" t="s">
        <v>35</v>
      </c>
      <c r="B205" s="16" t="s">
        <v>511</v>
      </c>
      <c r="C205" s="16" t="s">
        <v>332</v>
      </c>
      <c r="D205" s="16">
        <v>0</v>
      </c>
      <c r="E205" s="69">
        <v>0.04061342592592593</v>
      </c>
      <c r="F205" s="59">
        <v>0</v>
      </c>
      <c r="G205" s="15">
        <v>623</v>
      </c>
    </row>
    <row r="206" spans="1:7" ht="12.75">
      <c r="A206" s="11" t="s">
        <v>36</v>
      </c>
      <c r="B206" s="12" t="s">
        <v>512</v>
      </c>
      <c r="C206" s="12" t="s">
        <v>80</v>
      </c>
      <c r="D206" s="12" t="s">
        <v>438</v>
      </c>
      <c r="E206" s="70">
        <v>0.035370370370370365</v>
      </c>
      <c r="F206" s="60">
        <v>0</v>
      </c>
      <c r="G206" s="11">
        <v>589</v>
      </c>
    </row>
    <row r="207" spans="2:7" ht="12.75">
      <c r="B207" s="16"/>
      <c r="E207" s="16"/>
      <c r="F207" s="16"/>
      <c r="G207" s="16"/>
    </row>
    <row r="208" spans="2:7" ht="26.25">
      <c r="B208" s="35" t="s">
        <v>559</v>
      </c>
      <c r="F208" s="56" t="s">
        <v>102</v>
      </c>
      <c r="G208" s="40" t="s">
        <v>103</v>
      </c>
    </row>
    <row r="209" spans="1:7" ht="12.75">
      <c r="A209" s="74" t="s">
        <v>5</v>
      </c>
      <c r="B209" s="16" t="s">
        <v>552</v>
      </c>
      <c r="C209" s="16" t="s">
        <v>98</v>
      </c>
      <c r="D209" s="16" t="s">
        <v>553</v>
      </c>
      <c r="E209" s="69">
        <v>0.012048611111111112</v>
      </c>
      <c r="F209" s="57">
        <v>25</v>
      </c>
      <c r="G209" s="15">
        <v>805</v>
      </c>
    </row>
    <row r="210" spans="1:7" ht="12.75">
      <c r="A210" s="74" t="s">
        <v>7</v>
      </c>
      <c r="B210" s="16" t="s">
        <v>79</v>
      </c>
      <c r="C210" s="16" t="s">
        <v>80</v>
      </c>
      <c r="D210" s="16" t="s">
        <v>81</v>
      </c>
      <c r="E210" s="69">
        <v>0.01255787037037037</v>
      </c>
      <c r="F210" s="57">
        <v>20</v>
      </c>
      <c r="G210" s="15">
        <v>803</v>
      </c>
    </row>
    <row r="211" spans="1:7" ht="12.75">
      <c r="A211" s="74" t="s">
        <v>8</v>
      </c>
      <c r="B211" s="16" t="s">
        <v>82</v>
      </c>
      <c r="C211" s="16" t="s">
        <v>83</v>
      </c>
      <c r="D211" s="16" t="s">
        <v>84</v>
      </c>
      <c r="E211" s="69">
        <v>0.013912037037037037</v>
      </c>
      <c r="F211" s="57">
        <v>18</v>
      </c>
      <c r="G211" s="15">
        <v>790</v>
      </c>
    </row>
    <row r="212" spans="1:7" ht="12.75">
      <c r="A212" s="74" t="s">
        <v>10</v>
      </c>
      <c r="B212" s="16" t="s">
        <v>554</v>
      </c>
      <c r="C212" s="16" t="s">
        <v>119</v>
      </c>
      <c r="D212" s="16" t="s">
        <v>81</v>
      </c>
      <c r="E212" s="69">
        <v>0.013310185185185187</v>
      </c>
      <c r="F212" s="57">
        <v>17</v>
      </c>
      <c r="G212" s="15">
        <v>789</v>
      </c>
    </row>
    <row r="213" spans="1:7" ht="12.75">
      <c r="A213" s="74" t="s">
        <v>11</v>
      </c>
      <c r="B213" s="16" t="s">
        <v>88</v>
      </c>
      <c r="C213" s="16" t="s">
        <v>80</v>
      </c>
      <c r="D213" s="16" t="s">
        <v>81</v>
      </c>
      <c r="E213" s="69">
        <v>0.01324074074074074</v>
      </c>
      <c r="F213" s="57">
        <v>16</v>
      </c>
      <c r="G213" s="15">
        <v>761</v>
      </c>
    </row>
    <row r="214" spans="1:7" ht="12.75">
      <c r="A214" s="74" t="s">
        <v>12</v>
      </c>
      <c r="B214" s="16" t="s">
        <v>555</v>
      </c>
      <c r="C214" s="16" t="s">
        <v>98</v>
      </c>
      <c r="D214" s="16" t="s">
        <v>556</v>
      </c>
      <c r="E214" s="69">
        <v>0.012800925925925926</v>
      </c>
      <c r="F214" s="57">
        <v>15</v>
      </c>
      <c r="G214" s="15">
        <v>758</v>
      </c>
    </row>
    <row r="215" spans="1:7" ht="12.75">
      <c r="A215" s="74" t="s">
        <v>14</v>
      </c>
      <c r="B215" s="16" t="s">
        <v>92</v>
      </c>
      <c r="C215" s="16" t="s">
        <v>86</v>
      </c>
      <c r="D215" s="16" t="s">
        <v>93</v>
      </c>
      <c r="E215" s="69">
        <v>0.012604166666666666</v>
      </c>
      <c r="F215" s="57">
        <v>14</v>
      </c>
      <c r="G215" s="15">
        <v>742</v>
      </c>
    </row>
    <row r="216" spans="1:7" ht="12.75">
      <c r="A216" s="74" t="s">
        <v>16</v>
      </c>
      <c r="B216" s="16" t="s">
        <v>85</v>
      </c>
      <c r="C216" s="16" t="s">
        <v>86</v>
      </c>
      <c r="D216" s="16" t="s">
        <v>87</v>
      </c>
      <c r="E216" s="69">
        <v>0.012777777777777777</v>
      </c>
      <c r="F216" s="57">
        <v>13</v>
      </c>
      <c r="G216" s="15">
        <v>732</v>
      </c>
    </row>
    <row r="217" spans="1:7" ht="12.75">
      <c r="A217" s="74" t="s">
        <v>18</v>
      </c>
      <c r="B217" s="16" t="s">
        <v>96</v>
      </c>
      <c r="C217" s="16" t="s">
        <v>86</v>
      </c>
      <c r="D217" s="16" t="s">
        <v>95</v>
      </c>
      <c r="E217" s="69">
        <v>0.013125</v>
      </c>
      <c r="F217" s="57">
        <v>12</v>
      </c>
      <c r="G217" s="15">
        <v>713</v>
      </c>
    </row>
    <row r="218" spans="1:7" ht="12.75">
      <c r="A218" s="74" t="s">
        <v>19</v>
      </c>
      <c r="B218" s="16" t="s">
        <v>557</v>
      </c>
      <c r="C218" s="16" t="s">
        <v>119</v>
      </c>
      <c r="D218" s="16" t="s">
        <v>558</v>
      </c>
      <c r="E218" s="69">
        <v>0.015092592592592593</v>
      </c>
      <c r="F218" s="57">
        <v>11</v>
      </c>
      <c r="G218" s="15">
        <v>696</v>
      </c>
    </row>
    <row r="219" spans="1:7" ht="12.75">
      <c r="A219" s="74" t="s">
        <v>21</v>
      </c>
      <c r="B219" s="16" t="s">
        <v>94</v>
      </c>
      <c r="C219" s="16" t="s">
        <v>98</v>
      </c>
      <c r="D219" s="16" t="s">
        <v>95</v>
      </c>
      <c r="E219" s="69">
        <v>0.014120370370370368</v>
      </c>
      <c r="F219" s="57">
        <v>10</v>
      </c>
      <c r="G219" s="15">
        <v>687</v>
      </c>
    </row>
    <row r="220" spans="1:7" ht="12.75">
      <c r="A220" s="75" t="s">
        <v>23</v>
      </c>
      <c r="B220" s="12" t="s">
        <v>99</v>
      </c>
      <c r="C220" s="12" t="s">
        <v>86</v>
      </c>
      <c r="D220" s="12" t="s">
        <v>95</v>
      </c>
      <c r="E220" s="70">
        <v>0.015520833333333333</v>
      </c>
      <c r="F220" s="58">
        <v>9</v>
      </c>
      <c r="G220" s="11">
        <v>603</v>
      </c>
    </row>
    <row r="221" spans="2:3" ht="12.75">
      <c r="B221" s="16"/>
      <c r="C221" s="15"/>
    </row>
    <row r="222" spans="2:7" ht="26.25">
      <c r="B222" s="35" t="s">
        <v>542</v>
      </c>
      <c r="F222" s="56" t="s">
        <v>102</v>
      </c>
      <c r="G222" s="40" t="s">
        <v>103</v>
      </c>
    </row>
    <row r="223" spans="1:7" ht="12.75">
      <c r="A223" s="15" t="s">
        <v>5</v>
      </c>
      <c r="B223" s="16" t="s">
        <v>110</v>
      </c>
      <c r="C223" s="16" t="s">
        <v>98</v>
      </c>
      <c r="D223" s="16" t="s">
        <v>127</v>
      </c>
      <c r="E223" s="69">
        <v>0.014262731481481482</v>
      </c>
      <c r="F223" s="57">
        <v>50</v>
      </c>
      <c r="G223" s="15">
        <v>680</v>
      </c>
    </row>
    <row r="224" spans="1:7" ht="12.75">
      <c r="A224" s="15" t="s">
        <v>7</v>
      </c>
      <c r="B224" s="16" t="s">
        <v>164</v>
      </c>
      <c r="C224" s="16" t="s">
        <v>90</v>
      </c>
      <c r="D224" s="16" t="s">
        <v>81</v>
      </c>
      <c r="E224" s="69">
        <v>0.01757523148148148</v>
      </c>
      <c r="F224" s="57">
        <v>40</v>
      </c>
      <c r="G224" s="15">
        <v>657</v>
      </c>
    </row>
    <row r="225" spans="1:7" ht="12.75">
      <c r="A225" s="15" t="s">
        <v>8</v>
      </c>
      <c r="B225" s="16" t="s">
        <v>283</v>
      </c>
      <c r="C225" s="16" t="s">
        <v>98</v>
      </c>
      <c r="D225" s="16" t="s">
        <v>284</v>
      </c>
      <c r="E225" s="69">
        <v>0.015047453703703704</v>
      </c>
      <c r="F225" s="57">
        <v>36</v>
      </c>
      <c r="G225" s="15">
        <v>645</v>
      </c>
    </row>
    <row r="226" spans="1:7" ht="12.75">
      <c r="A226" s="15" t="s">
        <v>10</v>
      </c>
      <c r="B226" s="16" t="s">
        <v>112</v>
      </c>
      <c r="C226" s="16" t="s">
        <v>119</v>
      </c>
      <c r="D226" s="16" t="s">
        <v>81</v>
      </c>
      <c r="E226" s="69">
        <v>0.01646412037037037</v>
      </c>
      <c r="F226" s="57">
        <v>34</v>
      </c>
      <c r="G226" s="15">
        <v>638</v>
      </c>
    </row>
    <row r="227" spans="1:7" ht="12.75">
      <c r="A227" s="15" t="s">
        <v>11</v>
      </c>
      <c r="B227" s="16" t="s">
        <v>116</v>
      </c>
      <c r="C227" s="16" t="s">
        <v>86</v>
      </c>
      <c r="D227" s="16" t="s">
        <v>93</v>
      </c>
      <c r="E227" s="69">
        <v>0.014989583333333334</v>
      </c>
      <c r="F227" s="57">
        <v>32</v>
      </c>
      <c r="G227" s="15">
        <v>624</v>
      </c>
    </row>
    <row r="228" spans="1:7" ht="12.75">
      <c r="A228" s="15" t="s">
        <v>12</v>
      </c>
      <c r="B228" s="16" t="s">
        <v>540</v>
      </c>
      <c r="C228" s="16" t="s">
        <v>98</v>
      </c>
      <c r="D228" s="16" t="s">
        <v>81</v>
      </c>
      <c r="E228" s="69">
        <v>0.015645833333333335</v>
      </c>
      <c r="F228" s="57">
        <v>30</v>
      </c>
      <c r="G228" s="15">
        <v>620</v>
      </c>
    </row>
    <row r="229" spans="1:7" ht="12.75">
      <c r="A229" s="15" t="s">
        <v>14</v>
      </c>
      <c r="B229" s="16" t="s">
        <v>196</v>
      </c>
      <c r="C229" s="16" t="s">
        <v>80</v>
      </c>
      <c r="D229" s="16" t="s">
        <v>84</v>
      </c>
      <c r="E229" s="69">
        <v>0.017005787037037038</v>
      </c>
      <c r="F229" s="57">
        <v>28</v>
      </c>
      <c r="G229" s="15">
        <v>593</v>
      </c>
    </row>
    <row r="230" spans="1:7" ht="12.75">
      <c r="A230" s="15" t="s">
        <v>16</v>
      </c>
      <c r="B230" s="16" t="s">
        <v>201</v>
      </c>
      <c r="C230" s="16" t="s">
        <v>119</v>
      </c>
      <c r="D230" s="16" t="s">
        <v>541</v>
      </c>
      <c r="E230" s="69">
        <v>0.018133101851851855</v>
      </c>
      <c r="F230" s="57">
        <v>26</v>
      </c>
      <c r="G230" s="15">
        <v>579</v>
      </c>
    </row>
    <row r="231" spans="1:7" ht="12.75">
      <c r="A231" s="11" t="s">
        <v>18</v>
      </c>
      <c r="B231" s="12" t="s">
        <v>165</v>
      </c>
      <c r="C231" s="12" t="s">
        <v>119</v>
      </c>
      <c r="D231" s="12" t="s">
        <v>142</v>
      </c>
      <c r="E231" s="70">
        <v>0.019403935185185187</v>
      </c>
      <c r="F231" s="58">
        <v>24</v>
      </c>
      <c r="G231" s="11">
        <v>541</v>
      </c>
    </row>
    <row r="235" spans="2:7" ht="26.25">
      <c r="B235" s="35" t="s">
        <v>574</v>
      </c>
      <c r="F235" s="56" t="s">
        <v>102</v>
      </c>
      <c r="G235" s="40" t="s">
        <v>103</v>
      </c>
    </row>
    <row r="236" spans="1:7" ht="12.75">
      <c r="A236" s="15" t="s">
        <v>5</v>
      </c>
      <c r="B236" s="18" t="s">
        <v>109</v>
      </c>
      <c r="C236" s="16" t="s">
        <v>80</v>
      </c>
      <c r="D236" s="16" t="s">
        <v>81</v>
      </c>
      <c r="E236" s="18">
        <v>0.016578703703703703</v>
      </c>
      <c r="F236" s="57">
        <v>50</v>
      </c>
      <c r="G236" s="15">
        <v>608</v>
      </c>
    </row>
    <row r="237" spans="1:7" ht="12.75">
      <c r="A237" s="15" t="s">
        <v>7</v>
      </c>
      <c r="B237" s="18" t="s">
        <v>110</v>
      </c>
      <c r="C237" s="16" t="s">
        <v>98</v>
      </c>
      <c r="D237" s="16" t="s">
        <v>127</v>
      </c>
      <c r="E237" s="18">
        <v>0.01648611111111111</v>
      </c>
      <c r="F237" s="57">
        <v>40</v>
      </c>
      <c r="G237" s="15">
        <v>588</v>
      </c>
    </row>
    <row r="238" spans="1:7" ht="12.75">
      <c r="A238" s="15" t="s">
        <v>8</v>
      </c>
      <c r="B238" s="18" t="s">
        <v>112</v>
      </c>
      <c r="C238" s="16" t="s">
        <v>119</v>
      </c>
      <c r="D238" s="16" t="s">
        <v>81</v>
      </c>
      <c r="E238" s="18">
        <v>0.01915972222222222</v>
      </c>
      <c r="F238" s="57">
        <v>35</v>
      </c>
      <c r="G238" s="15">
        <v>548</v>
      </c>
    </row>
    <row r="239" spans="1:7" ht="12.75">
      <c r="A239" s="15" t="s">
        <v>10</v>
      </c>
      <c r="B239" s="18" t="s">
        <v>196</v>
      </c>
      <c r="C239" s="16" t="s">
        <v>83</v>
      </c>
      <c r="D239" s="16" t="s">
        <v>84</v>
      </c>
      <c r="E239" s="18">
        <v>0.020041666666666666</v>
      </c>
      <c r="F239" s="57">
        <v>35</v>
      </c>
      <c r="G239" s="15">
        <v>548</v>
      </c>
    </row>
    <row r="240" spans="1:7" ht="12.75">
      <c r="A240" s="15" t="s">
        <v>11</v>
      </c>
      <c r="B240" s="18" t="s">
        <v>572</v>
      </c>
      <c r="C240" s="16" t="s">
        <v>98</v>
      </c>
      <c r="D240" s="16" t="s">
        <v>573</v>
      </c>
      <c r="E240" s="18">
        <v>0.01845833333333333</v>
      </c>
      <c r="F240" s="57">
        <v>32</v>
      </c>
      <c r="G240" s="15">
        <v>525</v>
      </c>
    </row>
    <row r="241" spans="1:7" ht="12.75">
      <c r="A241" s="15" t="s">
        <v>12</v>
      </c>
      <c r="B241" s="18" t="s">
        <v>540</v>
      </c>
      <c r="C241" s="16" t="s">
        <v>98</v>
      </c>
      <c r="D241" s="16" t="s">
        <v>81</v>
      </c>
      <c r="E241" s="18">
        <v>0.018755787037037036</v>
      </c>
      <c r="F241" s="57">
        <v>30</v>
      </c>
      <c r="G241" s="15">
        <v>517</v>
      </c>
    </row>
    <row r="242" spans="1:7" ht="12.75">
      <c r="A242" s="15" t="s">
        <v>14</v>
      </c>
      <c r="B242" s="18" t="s">
        <v>164</v>
      </c>
      <c r="C242" s="16" t="s">
        <v>90</v>
      </c>
      <c r="D242" s="16" t="s">
        <v>81</v>
      </c>
      <c r="E242" s="18">
        <v>0.024797453703703703</v>
      </c>
      <c r="F242" s="57">
        <v>28</v>
      </c>
      <c r="G242" s="15">
        <v>466</v>
      </c>
    </row>
    <row r="243" spans="1:7" ht="12.75">
      <c r="A243" s="15" t="s">
        <v>16</v>
      </c>
      <c r="B243" s="18" t="s">
        <v>118</v>
      </c>
      <c r="C243" s="16" t="s">
        <v>83</v>
      </c>
      <c r="D243" s="16" t="s">
        <v>81</v>
      </c>
      <c r="E243" s="18">
        <v>0.024792824074074075</v>
      </c>
      <c r="F243" s="57">
        <v>26</v>
      </c>
      <c r="G243" s="15">
        <v>443</v>
      </c>
    </row>
    <row r="244" spans="2:6" ht="12.75">
      <c r="B244" s="16"/>
      <c r="E244" s="16"/>
      <c r="F244" s="16"/>
    </row>
    <row r="245" spans="2:6" ht="12.75">
      <c r="B245" s="16"/>
      <c r="E245" s="16"/>
      <c r="F245" s="16"/>
    </row>
    <row r="246" spans="2:6" ht="12.75">
      <c r="B246" s="16"/>
      <c r="E246" s="16"/>
      <c r="F246" s="16"/>
    </row>
    <row r="247" spans="2:6" ht="12.75">
      <c r="B247" s="16"/>
      <c r="E247" s="16"/>
      <c r="F247" s="16"/>
    </row>
    <row r="248" spans="2:6" ht="12.75">
      <c r="B248" s="16"/>
      <c r="E248" s="16"/>
      <c r="F248" s="16"/>
    </row>
    <row r="249" spans="2:6" ht="12.75">
      <c r="B249" s="16"/>
      <c r="E249" s="16"/>
      <c r="F249" s="16"/>
    </row>
    <row r="250" spans="2:6" ht="12.75">
      <c r="B250" s="16"/>
      <c r="E250" s="16"/>
      <c r="F250" s="16"/>
    </row>
    <row r="251" spans="2:6" ht="12.75">
      <c r="B251" s="16"/>
      <c r="E251" s="16"/>
      <c r="F251" s="16"/>
    </row>
    <row r="252" spans="2:6" ht="12.75">
      <c r="B252" s="16"/>
      <c r="E252" s="16"/>
      <c r="F252" s="16"/>
    </row>
    <row r="253" spans="2:6" ht="12.75">
      <c r="B253" s="16"/>
      <c r="E253" s="16"/>
      <c r="F253" s="16"/>
    </row>
    <row r="254" spans="2:6" ht="12.75">
      <c r="B254" s="16"/>
      <c r="E254" s="16"/>
      <c r="F254" s="16"/>
    </row>
    <row r="255" spans="2:6" ht="12.75">
      <c r="B255" s="16"/>
      <c r="E255" s="16"/>
      <c r="F255" s="16"/>
    </row>
    <row r="256" spans="3:7" ht="12.75">
      <c r="C256" s="57"/>
      <c r="E256" s="16"/>
      <c r="F256" s="16"/>
      <c r="G256" s="16"/>
    </row>
    <row r="257" spans="3:7" ht="12.75">
      <c r="C257" s="57"/>
      <c r="E257" s="16"/>
      <c r="F257" s="16"/>
      <c r="G257" s="16"/>
    </row>
    <row r="258" spans="3:7" ht="12.75">
      <c r="C258" s="57"/>
      <c r="E258" s="16"/>
      <c r="F258" s="16"/>
      <c r="G258" s="16"/>
    </row>
    <row r="259" spans="3:7" ht="12.75">
      <c r="C259" s="57"/>
      <c r="E259" s="16"/>
      <c r="F259" s="16"/>
      <c r="G259" s="16"/>
    </row>
    <row r="260" spans="3:7" ht="12.75">
      <c r="C260" s="57"/>
      <c r="E260" s="16"/>
      <c r="F260" s="16"/>
      <c r="G260" s="16"/>
    </row>
    <row r="261" spans="3:7" ht="12.75">
      <c r="C261" s="57"/>
      <c r="E261" s="16"/>
      <c r="F261" s="16"/>
      <c r="G261" s="16"/>
    </row>
    <row r="262" spans="3:7" ht="12.75">
      <c r="C262" s="57"/>
      <c r="E262" s="16"/>
      <c r="F262" s="16"/>
      <c r="G262" s="16"/>
    </row>
    <row r="263" spans="3:7" ht="12.75">
      <c r="C263" s="57"/>
      <c r="E263" s="16"/>
      <c r="F263" s="16"/>
      <c r="G263" s="16"/>
    </row>
    <row r="264" spans="3:7" ht="12.75">
      <c r="C264" s="57"/>
      <c r="E264" s="16"/>
      <c r="F264" s="16"/>
      <c r="G264" s="16"/>
    </row>
    <row r="265" spans="3:7" ht="12.75">
      <c r="C265" s="57"/>
      <c r="E265" s="16"/>
      <c r="F265" s="16"/>
      <c r="G265" s="16"/>
    </row>
    <row r="266" spans="3:7" ht="12.75">
      <c r="C266" s="57"/>
      <c r="E266" s="16"/>
      <c r="F266" s="16"/>
      <c r="G266" s="16"/>
    </row>
    <row r="267" spans="3:7" ht="12.75">
      <c r="C267" s="57"/>
      <c r="E267" s="16"/>
      <c r="F267" s="16"/>
      <c r="G267" s="16"/>
    </row>
    <row r="268" spans="3:7" ht="12.75">
      <c r="C268" s="57"/>
      <c r="E268" s="16"/>
      <c r="F268" s="16"/>
      <c r="G268" s="16"/>
    </row>
    <row r="269" spans="3:7" ht="12.75">
      <c r="C269" s="57"/>
      <c r="E269" s="16"/>
      <c r="F269" s="16"/>
      <c r="G269" s="16"/>
    </row>
    <row r="270" spans="3:7" ht="12.75">
      <c r="C270" s="57"/>
      <c r="E270" s="16"/>
      <c r="F270" s="16"/>
      <c r="G270" s="16"/>
    </row>
    <row r="271" spans="3:7" ht="12.75">
      <c r="C271" s="57"/>
      <c r="E271" s="16"/>
      <c r="F271" s="16"/>
      <c r="G271" s="16"/>
    </row>
    <row r="272" spans="3:7" ht="12.75">
      <c r="C272" s="57"/>
      <c r="E272" s="16"/>
      <c r="F272" s="16"/>
      <c r="G272" s="16"/>
    </row>
    <row r="273" spans="4:7" ht="12.75">
      <c r="D273" s="15"/>
      <c r="E273" s="16"/>
      <c r="F273" s="16"/>
      <c r="G273" s="16"/>
    </row>
    <row r="274" spans="4:7" ht="12.75">
      <c r="D274" s="15"/>
      <c r="E274" s="16"/>
      <c r="F274" s="16"/>
      <c r="G274" s="16"/>
    </row>
    <row r="275" spans="4:7" ht="12.75">
      <c r="D275" s="15"/>
      <c r="E275" s="16"/>
      <c r="F275" s="16"/>
      <c r="G275" s="16"/>
    </row>
    <row r="276" spans="4:7" ht="12.75">
      <c r="D276" s="15"/>
      <c r="E276" s="16"/>
      <c r="F276" s="16"/>
      <c r="G276" s="16"/>
    </row>
    <row r="277" spans="4:7" ht="12.75">
      <c r="D277" s="15"/>
      <c r="E277" s="16"/>
      <c r="F277" s="16"/>
      <c r="G277" s="16"/>
    </row>
    <row r="278" spans="4:7" ht="12.75">
      <c r="D278" s="15"/>
      <c r="E278" s="16"/>
      <c r="F278" s="16"/>
      <c r="G278" s="16"/>
    </row>
    <row r="279" spans="4:7" ht="12.75">
      <c r="D279" s="15"/>
      <c r="E279" s="16"/>
      <c r="F279" s="16"/>
      <c r="G279" s="16"/>
    </row>
    <row r="280" spans="4:7" ht="12.75">
      <c r="D280" s="15"/>
      <c r="E280" s="16"/>
      <c r="F280" s="16"/>
      <c r="G280" s="16"/>
    </row>
    <row r="281" spans="4:7" ht="12.75">
      <c r="D281" s="15"/>
      <c r="E281" s="16"/>
      <c r="F281" s="16"/>
      <c r="G281" s="16"/>
    </row>
    <row r="282" spans="4:7" ht="12.75">
      <c r="D282" s="15"/>
      <c r="E282" s="16"/>
      <c r="F282" s="16"/>
      <c r="G282" s="16"/>
    </row>
    <row r="283" spans="4:7" ht="12.75">
      <c r="D283" s="15"/>
      <c r="E283" s="16"/>
      <c r="F283" s="16"/>
      <c r="G283" s="16"/>
    </row>
    <row r="284" spans="4:7" ht="12.75">
      <c r="D284" s="15"/>
      <c r="E284" s="16"/>
      <c r="F284" s="16"/>
      <c r="G284" s="16"/>
    </row>
    <row r="285" spans="4:7" ht="12.75">
      <c r="D285" s="15"/>
      <c r="E285" s="16"/>
      <c r="F285" s="16"/>
      <c r="G285" s="16"/>
    </row>
    <row r="286" spans="4:7" ht="12.75">
      <c r="D286" s="15"/>
      <c r="E286" s="16"/>
      <c r="F286" s="16"/>
      <c r="G286" s="16"/>
    </row>
    <row r="287" spans="4:7" ht="12.75">
      <c r="D287" s="15"/>
      <c r="E287" s="16"/>
      <c r="F287" s="16"/>
      <c r="G287" s="16"/>
    </row>
    <row r="288" spans="4:7" ht="12.75">
      <c r="D288" s="15"/>
      <c r="E288" s="16"/>
      <c r="F288" s="16"/>
      <c r="G288" s="16"/>
    </row>
    <row r="289" spans="4:7" ht="12.75">
      <c r="D289" s="15"/>
      <c r="E289" s="16"/>
      <c r="F289" s="16"/>
      <c r="G289" s="16"/>
    </row>
    <row r="290" spans="4:7" ht="12.75">
      <c r="D290" s="15"/>
      <c r="E290" s="16"/>
      <c r="F290" s="16"/>
      <c r="G290" s="16"/>
    </row>
    <row r="291" spans="4:7" ht="12.75">
      <c r="D291" s="15"/>
      <c r="E291" s="16"/>
      <c r="F291" s="16"/>
      <c r="G291" s="16"/>
    </row>
    <row r="292" spans="4:7" ht="12.75">
      <c r="D292" s="15"/>
      <c r="E292" s="16"/>
      <c r="F292" s="16"/>
      <c r="G292" s="16"/>
    </row>
    <row r="293" spans="4:7" ht="12.75">
      <c r="D293" s="15"/>
      <c r="E293" s="16"/>
      <c r="F293" s="16"/>
      <c r="G293" s="16"/>
    </row>
    <row r="294" spans="4:7" ht="12.75">
      <c r="D294" s="15"/>
      <c r="E294" s="16"/>
      <c r="F294" s="16"/>
      <c r="G294" s="16"/>
    </row>
    <row r="295" spans="4:7" ht="12.75">
      <c r="D295" s="15"/>
      <c r="E295" s="16"/>
      <c r="F295" s="16"/>
      <c r="G295" s="16"/>
    </row>
    <row r="296" spans="4:7" ht="12.75">
      <c r="D296" s="15"/>
      <c r="E296" s="16"/>
      <c r="F296" s="16"/>
      <c r="G296" s="16"/>
    </row>
    <row r="297" spans="4:7" ht="12.75">
      <c r="D297" s="15"/>
      <c r="E297" s="16"/>
      <c r="F297" s="16"/>
      <c r="G297" s="16"/>
    </row>
    <row r="298" spans="4:7" ht="12.75">
      <c r="D298" s="15"/>
      <c r="E298" s="16"/>
      <c r="F298" s="16"/>
      <c r="G298" s="16"/>
    </row>
    <row r="299" spans="4:7" ht="12.75">
      <c r="D299" s="15"/>
      <c r="E299" s="16"/>
      <c r="F299" s="16"/>
      <c r="G299" s="16"/>
    </row>
    <row r="300" spans="4:7" ht="12.75">
      <c r="D300" s="15"/>
      <c r="E300" s="16"/>
      <c r="F300" s="16"/>
      <c r="G300" s="16"/>
    </row>
    <row r="301" spans="4:7" ht="12.75">
      <c r="D301" s="15"/>
      <c r="E301" s="16"/>
      <c r="F301" s="16"/>
      <c r="G301" s="16"/>
    </row>
    <row r="302" spans="4:7" ht="12.75">
      <c r="D302" s="15"/>
      <c r="E302" s="16"/>
      <c r="F302" s="16"/>
      <c r="G302" s="16"/>
    </row>
    <row r="303" spans="4:7" ht="12.75">
      <c r="D303" s="15"/>
      <c r="E303" s="16"/>
      <c r="F303" s="16"/>
      <c r="G303" s="16"/>
    </row>
    <row r="304" spans="4:7" ht="12.75">
      <c r="D304" s="15"/>
      <c r="E304" s="16"/>
      <c r="F304" s="16"/>
      <c r="G304" s="16"/>
    </row>
  </sheetData>
  <printOptions/>
  <pageMargins left="0.55" right="0.5" top="0.68" bottom="0.77" header="0.43" footer="0.63"/>
  <pageSetup horizontalDpi="300" verticalDpi="300" orientation="portrait" paperSize="9" r:id="rId1"/>
  <headerFooter alignWithMargins="0">
    <oddFooter>&amp;C&amp;P&amp;R&amp;F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="125" zoomScaleNormal="125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20.125" style="45" customWidth="1"/>
    <col min="3" max="3" width="5.375" style="7" customWidth="1"/>
    <col min="4" max="4" width="5.375" style="14" customWidth="1"/>
    <col min="5" max="5" width="5.375" style="7" customWidth="1"/>
    <col min="6" max="6" width="5.375" style="8" customWidth="1"/>
    <col min="7" max="7" width="5.375" style="6" customWidth="1"/>
    <col min="8" max="10" width="5.375" style="7" customWidth="1"/>
    <col min="11" max="12" width="5.375" style="33" customWidth="1"/>
    <col min="13" max="14" width="5.375" style="8" customWidth="1"/>
    <col min="15" max="15" width="5.375" style="23" customWidth="1"/>
    <col min="16" max="16" width="5.375" style="21" customWidth="1"/>
  </cols>
  <sheetData>
    <row r="1" spans="1:18" ht="15.75" customHeight="1">
      <c r="A1" s="83" t="s">
        <v>0</v>
      </c>
      <c r="B1" s="84"/>
      <c r="C1" s="2" t="s">
        <v>56</v>
      </c>
      <c r="D1" s="24" t="s">
        <v>57</v>
      </c>
      <c r="E1" s="1" t="s">
        <v>58</v>
      </c>
      <c r="F1" s="28" t="s">
        <v>59</v>
      </c>
      <c r="G1" s="28" t="s">
        <v>60</v>
      </c>
      <c r="H1" s="1" t="s">
        <v>1</v>
      </c>
      <c r="I1" s="1" t="s">
        <v>176</v>
      </c>
      <c r="J1" s="1" t="s">
        <v>177</v>
      </c>
      <c r="K1" s="1" t="s">
        <v>179</v>
      </c>
      <c r="L1" s="1" t="s">
        <v>180</v>
      </c>
      <c r="M1" s="28" t="s">
        <v>181</v>
      </c>
      <c r="N1" s="28" t="s">
        <v>69</v>
      </c>
      <c r="O1" s="85" t="s">
        <v>3</v>
      </c>
      <c r="P1" s="87" t="s">
        <v>4</v>
      </c>
      <c r="Q1" t="s">
        <v>73</v>
      </c>
      <c r="R1">
        <f>COUNTA(B3:B41)</f>
        <v>29</v>
      </c>
    </row>
    <row r="2" spans="1:16" ht="57" customHeight="1">
      <c r="A2" s="81" t="s">
        <v>275</v>
      </c>
      <c r="B2" s="82"/>
      <c r="C2" s="3" t="s">
        <v>66</v>
      </c>
      <c r="D2" s="25" t="s">
        <v>182</v>
      </c>
      <c r="E2" s="3" t="s">
        <v>183</v>
      </c>
      <c r="F2" s="48" t="s">
        <v>184</v>
      </c>
      <c r="G2" s="29" t="s">
        <v>185</v>
      </c>
      <c r="H2" s="3" t="s">
        <v>186</v>
      </c>
      <c r="I2" s="3" t="s">
        <v>187</v>
      </c>
      <c r="J2" s="3" t="s">
        <v>188</v>
      </c>
      <c r="K2" s="3" t="s">
        <v>544</v>
      </c>
      <c r="L2" s="3" t="s">
        <v>545</v>
      </c>
      <c r="M2" s="48" t="s">
        <v>546</v>
      </c>
      <c r="N2" s="48" t="s">
        <v>547</v>
      </c>
      <c r="O2" s="86"/>
      <c r="P2" s="88"/>
    </row>
    <row r="3" spans="1:16" ht="19.5" customHeight="1">
      <c r="A3" s="4" t="s">
        <v>5</v>
      </c>
      <c r="B3" s="72" t="s">
        <v>64</v>
      </c>
      <c r="C3" s="5">
        <v>25</v>
      </c>
      <c r="D3" s="26" t="s">
        <v>160</v>
      </c>
      <c r="E3" s="5" t="s">
        <v>160</v>
      </c>
      <c r="F3" s="49">
        <v>50</v>
      </c>
      <c r="G3" s="30">
        <v>40</v>
      </c>
      <c r="H3" s="5">
        <v>25</v>
      </c>
      <c r="I3" s="5" t="s">
        <v>160</v>
      </c>
      <c r="J3" s="5" t="s">
        <v>160</v>
      </c>
      <c r="K3" s="5">
        <v>25</v>
      </c>
      <c r="L3" s="43">
        <v>25</v>
      </c>
      <c r="M3" s="49">
        <v>50</v>
      </c>
      <c r="N3" s="49">
        <v>50</v>
      </c>
      <c r="O3" s="22">
        <f aca="true" t="shared" si="0" ref="O3:O17">SUM(C3:N3)</f>
        <v>290</v>
      </c>
      <c r="P3" s="32">
        <f aca="true" t="shared" si="1" ref="P3:P17">SUM(C3:N3)</f>
        <v>290</v>
      </c>
    </row>
    <row r="4" spans="1:16" ht="19.5" customHeight="1">
      <c r="A4" s="4" t="s">
        <v>7</v>
      </c>
      <c r="B4" s="72" t="s">
        <v>65</v>
      </c>
      <c r="C4" s="5">
        <v>20</v>
      </c>
      <c r="D4" s="26" t="s">
        <v>160</v>
      </c>
      <c r="E4" s="5" t="s">
        <v>160</v>
      </c>
      <c r="F4" s="30">
        <v>40</v>
      </c>
      <c r="G4" s="30">
        <v>36</v>
      </c>
      <c r="H4" s="5">
        <v>20</v>
      </c>
      <c r="I4" s="5" t="s">
        <v>160</v>
      </c>
      <c r="J4" s="5" t="s">
        <v>160</v>
      </c>
      <c r="K4" s="5">
        <v>20</v>
      </c>
      <c r="L4" s="43">
        <v>20</v>
      </c>
      <c r="M4" s="30">
        <v>40</v>
      </c>
      <c r="N4" s="30">
        <v>40</v>
      </c>
      <c r="O4" s="22">
        <f t="shared" si="0"/>
        <v>236</v>
      </c>
      <c r="P4" s="32">
        <f t="shared" si="1"/>
        <v>236</v>
      </c>
    </row>
    <row r="5" spans="1:16" ht="19.5" customHeight="1">
      <c r="A5" s="4" t="s">
        <v>8</v>
      </c>
      <c r="B5" s="72" t="s">
        <v>271</v>
      </c>
      <c r="C5" s="5">
        <v>18</v>
      </c>
      <c r="D5" s="26" t="s">
        <v>160</v>
      </c>
      <c r="E5" s="5" t="s">
        <v>160</v>
      </c>
      <c r="F5" s="30">
        <v>38</v>
      </c>
      <c r="G5" s="30">
        <v>30</v>
      </c>
      <c r="H5" s="5" t="s">
        <v>160</v>
      </c>
      <c r="I5" s="5">
        <v>20</v>
      </c>
      <c r="J5" s="5">
        <v>18</v>
      </c>
      <c r="K5" s="5" t="s">
        <v>160</v>
      </c>
      <c r="L5" s="5" t="s">
        <v>160</v>
      </c>
      <c r="M5" s="30" t="s">
        <v>160</v>
      </c>
      <c r="N5" s="30" t="s">
        <v>160</v>
      </c>
      <c r="O5" s="22">
        <f t="shared" si="0"/>
        <v>124</v>
      </c>
      <c r="P5" s="32">
        <f t="shared" si="1"/>
        <v>124</v>
      </c>
    </row>
    <row r="6" spans="1:16" ht="19.5" customHeight="1">
      <c r="A6" s="4" t="s">
        <v>10</v>
      </c>
      <c r="B6" s="72" t="s">
        <v>272</v>
      </c>
      <c r="C6" s="5" t="s">
        <v>160</v>
      </c>
      <c r="D6" s="26" t="s">
        <v>160</v>
      </c>
      <c r="E6" s="5" t="s">
        <v>160</v>
      </c>
      <c r="F6" s="31">
        <v>36</v>
      </c>
      <c r="G6" s="31" t="s">
        <v>160</v>
      </c>
      <c r="H6" s="43" t="s">
        <v>160</v>
      </c>
      <c r="I6" s="43">
        <v>25</v>
      </c>
      <c r="J6" s="43" t="s">
        <v>160</v>
      </c>
      <c r="K6" s="5" t="s">
        <v>160</v>
      </c>
      <c r="L6" s="43">
        <v>17</v>
      </c>
      <c r="M6" s="30" t="s">
        <v>160</v>
      </c>
      <c r="N6" s="30" t="s">
        <v>160</v>
      </c>
      <c r="O6" s="22">
        <f t="shared" si="0"/>
        <v>78</v>
      </c>
      <c r="P6" s="32">
        <f t="shared" si="1"/>
        <v>78</v>
      </c>
    </row>
    <row r="7" spans="1:16" ht="19.5" customHeight="1">
      <c r="A7" s="4" t="s">
        <v>11</v>
      </c>
      <c r="B7" s="72" t="s">
        <v>175</v>
      </c>
      <c r="C7" s="5" t="s">
        <v>160</v>
      </c>
      <c r="D7" s="26" t="s">
        <v>160</v>
      </c>
      <c r="E7" s="5" t="s">
        <v>160</v>
      </c>
      <c r="F7" s="30" t="s">
        <v>160</v>
      </c>
      <c r="G7" s="30">
        <v>32</v>
      </c>
      <c r="H7" s="5">
        <v>18</v>
      </c>
      <c r="I7" s="5" t="s">
        <v>160</v>
      </c>
      <c r="J7" s="5" t="s">
        <v>160</v>
      </c>
      <c r="K7" s="5" t="s">
        <v>160</v>
      </c>
      <c r="L7" s="43">
        <v>18</v>
      </c>
      <c r="M7" s="30" t="s">
        <v>160</v>
      </c>
      <c r="N7" s="30" t="s">
        <v>160</v>
      </c>
      <c r="O7" s="22">
        <f t="shared" si="0"/>
        <v>68</v>
      </c>
      <c r="P7" s="32">
        <f t="shared" si="1"/>
        <v>68</v>
      </c>
    </row>
    <row r="8" spans="1:16" ht="19.5">
      <c r="A8" s="4" t="s">
        <v>12</v>
      </c>
      <c r="B8" s="72" t="s">
        <v>174</v>
      </c>
      <c r="C8" s="5" t="s">
        <v>160</v>
      </c>
      <c r="D8" s="26" t="s">
        <v>160</v>
      </c>
      <c r="E8" s="5" t="s">
        <v>160</v>
      </c>
      <c r="F8" s="30" t="s">
        <v>160</v>
      </c>
      <c r="G8" s="30">
        <v>34</v>
      </c>
      <c r="H8" s="5" t="s">
        <v>160</v>
      </c>
      <c r="I8" s="5" t="s">
        <v>160</v>
      </c>
      <c r="J8" s="5">
        <v>25</v>
      </c>
      <c r="K8" s="5" t="s">
        <v>160</v>
      </c>
      <c r="L8" s="43" t="s">
        <v>160</v>
      </c>
      <c r="M8" s="30" t="s">
        <v>160</v>
      </c>
      <c r="N8" s="30" t="s">
        <v>160</v>
      </c>
      <c r="O8" s="22">
        <f t="shared" si="0"/>
        <v>59</v>
      </c>
      <c r="P8" s="32">
        <f t="shared" si="1"/>
        <v>59</v>
      </c>
    </row>
    <row r="9" spans="1:16" ht="19.5">
      <c r="A9" s="4" t="s">
        <v>14</v>
      </c>
      <c r="B9" s="72" t="s">
        <v>280</v>
      </c>
      <c r="C9" s="5" t="s">
        <v>160</v>
      </c>
      <c r="D9" s="26" t="s">
        <v>160</v>
      </c>
      <c r="E9" s="5" t="s">
        <v>160</v>
      </c>
      <c r="F9" s="30">
        <v>34</v>
      </c>
      <c r="G9" s="30" t="s">
        <v>160</v>
      </c>
      <c r="H9" s="5" t="s">
        <v>160</v>
      </c>
      <c r="I9" s="51">
        <v>20</v>
      </c>
      <c r="J9" s="5" t="s">
        <v>160</v>
      </c>
      <c r="K9" s="5" t="s">
        <v>160</v>
      </c>
      <c r="L9" s="43" t="s">
        <v>160</v>
      </c>
      <c r="M9" s="30" t="s">
        <v>160</v>
      </c>
      <c r="N9" s="30" t="s">
        <v>160</v>
      </c>
      <c r="O9" s="22">
        <f t="shared" si="0"/>
        <v>54</v>
      </c>
      <c r="P9" s="32">
        <f t="shared" si="1"/>
        <v>54</v>
      </c>
    </row>
    <row r="10" spans="1:16" ht="19.5">
      <c r="A10" s="4" t="s">
        <v>16</v>
      </c>
      <c r="B10" s="72" t="s">
        <v>173</v>
      </c>
      <c r="C10" s="5" t="s">
        <v>160</v>
      </c>
      <c r="D10" s="26" t="s">
        <v>160</v>
      </c>
      <c r="E10" s="5" t="s">
        <v>160</v>
      </c>
      <c r="F10" s="30" t="s">
        <v>160</v>
      </c>
      <c r="G10" s="30">
        <v>50</v>
      </c>
      <c r="H10" s="5" t="s">
        <v>160</v>
      </c>
      <c r="I10" s="5" t="s">
        <v>160</v>
      </c>
      <c r="J10" s="5" t="s">
        <v>160</v>
      </c>
      <c r="K10" s="5" t="s">
        <v>160</v>
      </c>
      <c r="L10" s="43" t="s">
        <v>160</v>
      </c>
      <c r="M10" s="30" t="s">
        <v>160</v>
      </c>
      <c r="N10" s="30" t="s">
        <v>160</v>
      </c>
      <c r="O10" s="22">
        <f t="shared" si="0"/>
        <v>50</v>
      </c>
      <c r="P10" s="32">
        <f t="shared" si="1"/>
        <v>50</v>
      </c>
    </row>
    <row r="11" spans="1:16" ht="19.5">
      <c r="A11" s="4" t="s">
        <v>18</v>
      </c>
      <c r="B11" s="72" t="s">
        <v>277</v>
      </c>
      <c r="C11" s="5" t="s">
        <v>160</v>
      </c>
      <c r="D11" s="26" t="s">
        <v>160</v>
      </c>
      <c r="E11" s="5" t="s">
        <v>160</v>
      </c>
      <c r="F11" s="30" t="s">
        <v>160</v>
      </c>
      <c r="G11" s="30" t="s">
        <v>160</v>
      </c>
      <c r="H11" s="5" t="s">
        <v>160</v>
      </c>
      <c r="I11" s="50">
        <v>25</v>
      </c>
      <c r="J11" s="5" t="s">
        <v>160</v>
      </c>
      <c r="K11" s="5" t="s">
        <v>160</v>
      </c>
      <c r="L11" s="43" t="s">
        <v>160</v>
      </c>
      <c r="M11" s="30" t="s">
        <v>160</v>
      </c>
      <c r="N11" s="30" t="s">
        <v>160</v>
      </c>
      <c r="O11" s="22">
        <f t="shared" si="0"/>
        <v>25</v>
      </c>
      <c r="P11" s="32">
        <f t="shared" si="1"/>
        <v>25</v>
      </c>
    </row>
    <row r="12" spans="1:16" ht="19.5">
      <c r="A12" s="4" t="s">
        <v>19</v>
      </c>
      <c r="B12" s="72" t="s">
        <v>279</v>
      </c>
      <c r="C12" s="5" t="s">
        <v>160</v>
      </c>
      <c r="D12" s="26" t="s">
        <v>160</v>
      </c>
      <c r="E12" s="5" t="s">
        <v>160</v>
      </c>
      <c r="F12" s="30" t="s">
        <v>160</v>
      </c>
      <c r="G12" s="30" t="s">
        <v>160</v>
      </c>
      <c r="H12" s="5" t="s">
        <v>160</v>
      </c>
      <c r="I12" s="51">
        <v>25</v>
      </c>
      <c r="J12" s="5" t="s">
        <v>160</v>
      </c>
      <c r="K12" s="5" t="s">
        <v>160</v>
      </c>
      <c r="L12" s="43" t="s">
        <v>160</v>
      </c>
      <c r="M12" s="30" t="s">
        <v>160</v>
      </c>
      <c r="N12" s="30" t="s">
        <v>160</v>
      </c>
      <c r="O12" s="22">
        <f t="shared" si="0"/>
        <v>25</v>
      </c>
      <c r="P12" s="32">
        <f t="shared" si="1"/>
        <v>25</v>
      </c>
    </row>
    <row r="13" spans="1:16" ht="19.5">
      <c r="A13" s="4" t="s">
        <v>21</v>
      </c>
      <c r="B13" s="72" t="s">
        <v>278</v>
      </c>
      <c r="C13" s="5" t="s">
        <v>160</v>
      </c>
      <c r="D13" s="26" t="s">
        <v>160</v>
      </c>
      <c r="E13" s="5" t="s">
        <v>160</v>
      </c>
      <c r="F13" s="30" t="s">
        <v>160</v>
      </c>
      <c r="G13" s="30" t="s">
        <v>160</v>
      </c>
      <c r="H13" s="5" t="s">
        <v>160</v>
      </c>
      <c r="I13" s="50">
        <v>20</v>
      </c>
      <c r="J13" s="5" t="s">
        <v>160</v>
      </c>
      <c r="K13" s="5" t="s">
        <v>160</v>
      </c>
      <c r="L13" s="43" t="s">
        <v>160</v>
      </c>
      <c r="M13" s="30" t="s">
        <v>160</v>
      </c>
      <c r="N13" s="30" t="s">
        <v>160</v>
      </c>
      <c r="O13" s="22">
        <f t="shared" si="0"/>
        <v>20</v>
      </c>
      <c r="P13" s="32">
        <f t="shared" si="1"/>
        <v>20</v>
      </c>
    </row>
    <row r="14" spans="1:16" ht="19.5">
      <c r="A14" s="4" t="s">
        <v>23</v>
      </c>
      <c r="B14" s="72" t="s">
        <v>309</v>
      </c>
      <c r="C14" s="5" t="s">
        <v>160</v>
      </c>
      <c r="D14" s="26" t="s">
        <v>160</v>
      </c>
      <c r="E14" s="5" t="s">
        <v>160</v>
      </c>
      <c r="F14" s="30" t="s">
        <v>160</v>
      </c>
      <c r="G14" s="30" t="s">
        <v>160</v>
      </c>
      <c r="H14" s="5" t="s">
        <v>160</v>
      </c>
      <c r="I14" s="5" t="s">
        <v>160</v>
      </c>
      <c r="J14" s="5">
        <v>20</v>
      </c>
      <c r="K14" s="5" t="s">
        <v>160</v>
      </c>
      <c r="L14" s="43" t="s">
        <v>160</v>
      </c>
      <c r="M14" s="30" t="s">
        <v>160</v>
      </c>
      <c r="N14" s="30" t="s">
        <v>160</v>
      </c>
      <c r="O14" s="22">
        <f t="shared" si="0"/>
        <v>20</v>
      </c>
      <c r="P14" s="32">
        <f t="shared" si="1"/>
        <v>20</v>
      </c>
    </row>
    <row r="15" spans="1:17" ht="19.5">
      <c r="A15" s="4" t="s">
        <v>24</v>
      </c>
      <c r="B15" s="72" t="s">
        <v>281</v>
      </c>
      <c r="C15" s="5" t="s">
        <v>160</v>
      </c>
      <c r="D15" s="26" t="s">
        <v>160</v>
      </c>
      <c r="E15" s="5" t="s">
        <v>160</v>
      </c>
      <c r="F15" s="30" t="s">
        <v>160</v>
      </c>
      <c r="G15" s="30" t="s">
        <v>160</v>
      </c>
      <c r="H15" s="5" t="s">
        <v>160</v>
      </c>
      <c r="I15" s="51">
        <v>18</v>
      </c>
      <c r="J15" s="5" t="s">
        <v>160</v>
      </c>
      <c r="K15" s="5" t="s">
        <v>160</v>
      </c>
      <c r="L15" s="43" t="s">
        <v>160</v>
      </c>
      <c r="M15" s="30" t="s">
        <v>160</v>
      </c>
      <c r="N15" s="30" t="s">
        <v>160</v>
      </c>
      <c r="O15" s="22">
        <f t="shared" si="0"/>
        <v>18</v>
      </c>
      <c r="P15" s="32">
        <f t="shared" si="1"/>
        <v>18</v>
      </c>
      <c r="Q15" s="52"/>
    </row>
    <row r="16" spans="1:16" ht="19.5">
      <c r="A16" s="4" t="s">
        <v>25</v>
      </c>
      <c r="B16" s="72" t="s">
        <v>536</v>
      </c>
      <c r="C16" s="5" t="s">
        <v>160</v>
      </c>
      <c r="D16" s="26" t="s">
        <v>160</v>
      </c>
      <c r="E16" s="5" t="s">
        <v>160</v>
      </c>
      <c r="F16" s="30" t="s">
        <v>160</v>
      </c>
      <c r="G16" s="30" t="s">
        <v>160</v>
      </c>
      <c r="H16" s="5" t="s">
        <v>160</v>
      </c>
      <c r="I16" s="5" t="s">
        <v>160</v>
      </c>
      <c r="J16" s="5" t="s">
        <v>160</v>
      </c>
      <c r="K16" s="5">
        <v>18</v>
      </c>
      <c r="L16" s="43" t="s">
        <v>160</v>
      </c>
      <c r="M16" s="30" t="s">
        <v>160</v>
      </c>
      <c r="N16" s="30" t="s">
        <v>160</v>
      </c>
      <c r="O16" s="22">
        <f t="shared" si="0"/>
        <v>18</v>
      </c>
      <c r="P16" s="32">
        <f t="shared" si="1"/>
        <v>18</v>
      </c>
    </row>
    <row r="17" spans="1:16" ht="19.5">
      <c r="A17" s="4" t="s">
        <v>27</v>
      </c>
      <c r="B17" s="72" t="s">
        <v>310</v>
      </c>
      <c r="C17" s="5" t="s">
        <v>160</v>
      </c>
      <c r="D17" s="26" t="s">
        <v>160</v>
      </c>
      <c r="E17" s="5" t="s">
        <v>160</v>
      </c>
      <c r="F17" s="30" t="s">
        <v>160</v>
      </c>
      <c r="G17" s="30" t="s">
        <v>160</v>
      </c>
      <c r="H17" s="5" t="s">
        <v>160</v>
      </c>
      <c r="I17" s="5" t="s">
        <v>160</v>
      </c>
      <c r="J17" s="5">
        <v>17</v>
      </c>
      <c r="K17" s="5" t="s">
        <v>160</v>
      </c>
      <c r="L17" s="43" t="s">
        <v>160</v>
      </c>
      <c r="M17" s="30" t="s">
        <v>160</v>
      </c>
      <c r="N17" s="30" t="s">
        <v>160</v>
      </c>
      <c r="O17" s="22">
        <f t="shared" si="0"/>
        <v>17</v>
      </c>
      <c r="P17" s="32">
        <f t="shared" si="1"/>
        <v>17</v>
      </c>
    </row>
    <row r="19" spans="1:18" ht="15.75" customHeight="1">
      <c r="A19" s="83" t="s">
        <v>0</v>
      </c>
      <c r="B19" s="84"/>
      <c r="C19" s="2" t="s">
        <v>56</v>
      </c>
      <c r="D19" s="24" t="s">
        <v>57</v>
      </c>
      <c r="E19" s="1" t="s">
        <v>58</v>
      </c>
      <c r="F19" s="28" t="s">
        <v>59</v>
      </c>
      <c r="G19" s="28" t="s">
        <v>60</v>
      </c>
      <c r="H19" s="1" t="s">
        <v>1</v>
      </c>
      <c r="I19" s="1" t="s">
        <v>176</v>
      </c>
      <c r="J19" s="1" t="s">
        <v>177</v>
      </c>
      <c r="K19" s="1" t="s">
        <v>179</v>
      </c>
      <c r="L19" s="1" t="s">
        <v>180</v>
      </c>
      <c r="M19" s="28" t="s">
        <v>181</v>
      </c>
      <c r="N19" s="28" t="s">
        <v>69</v>
      </c>
      <c r="O19" s="85" t="s">
        <v>3</v>
      </c>
      <c r="P19" s="87" t="s">
        <v>4</v>
      </c>
      <c r="Q19" t="s">
        <v>73</v>
      </c>
      <c r="R19">
        <f>COUNTA(B21:B59)</f>
        <v>14</v>
      </c>
    </row>
    <row r="20" spans="1:16" ht="57" customHeight="1">
      <c r="A20" s="81" t="s">
        <v>548</v>
      </c>
      <c r="B20" s="82"/>
      <c r="C20" s="3" t="s">
        <v>66</v>
      </c>
      <c r="D20" s="25" t="s">
        <v>182</v>
      </c>
      <c r="E20" s="3" t="s">
        <v>183</v>
      </c>
      <c r="F20" s="48" t="s">
        <v>184</v>
      </c>
      <c r="G20" s="29" t="s">
        <v>185</v>
      </c>
      <c r="H20" s="3" t="s">
        <v>186</v>
      </c>
      <c r="I20" s="3" t="s">
        <v>187</v>
      </c>
      <c r="J20" s="3" t="s">
        <v>188</v>
      </c>
      <c r="K20" s="3" t="s">
        <v>544</v>
      </c>
      <c r="L20" s="3" t="s">
        <v>545</v>
      </c>
      <c r="M20" s="48" t="s">
        <v>546</v>
      </c>
      <c r="N20" s="48" t="s">
        <v>547</v>
      </c>
      <c r="O20" s="86"/>
      <c r="P20" s="88"/>
    </row>
    <row r="21" spans="1:16" ht="19.5" customHeight="1">
      <c r="A21" s="4" t="s">
        <v>5</v>
      </c>
      <c r="B21" s="72" t="s">
        <v>307</v>
      </c>
      <c r="C21" s="5" t="s">
        <v>160</v>
      </c>
      <c r="D21" s="26" t="s">
        <v>160</v>
      </c>
      <c r="E21" s="5" t="s">
        <v>160</v>
      </c>
      <c r="F21" s="49" t="s">
        <v>160</v>
      </c>
      <c r="G21" s="30" t="s">
        <v>160</v>
      </c>
      <c r="H21" s="5" t="s">
        <v>160</v>
      </c>
      <c r="I21" s="5" t="s">
        <v>160</v>
      </c>
      <c r="J21" s="5" t="s">
        <v>160</v>
      </c>
      <c r="K21" s="5">
        <v>25</v>
      </c>
      <c r="L21" s="43" t="s">
        <v>160</v>
      </c>
      <c r="M21" s="49" t="s">
        <v>160</v>
      </c>
      <c r="N21" s="49">
        <v>50</v>
      </c>
      <c r="O21" s="22">
        <f aca="true" t="shared" si="2" ref="O21:O34">SUM(C21:N21)</f>
        <v>75</v>
      </c>
      <c r="P21" s="32">
        <f aca="true" t="shared" si="3" ref="P21:P34">SUM(C21:N21)</f>
        <v>75</v>
      </c>
    </row>
    <row r="22" spans="1:16" ht="19.5">
      <c r="A22" s="4" t="s">
        <v>7</v>
      </c>
      <c r="B22" s="72" t="s">
        <v>273</v>
      </c>
      <c r="C22" s="5" t="s">
        <v>160</v>
      </c>
      <c r="D22" s="26" t="s">
        <v>160</v>
      </c>
      <c r="E22" s="5" t="s">
        <v>160</v>
      </c>
      <c r="F22" s="49" t="s">
        <v>160</v>
      </c>
      <c r="G22" s="30" t="s">
        <v>160</v>
      </c>
      <c r="H22" s="5" t="s">
        <v>160</v>
      </c>
      <c r="I22" s="5">
        <v>25</v>
      </c>
      <c r="J22" s="5" t="s">
        <v>160</v>
      </c>
      <c r="K22" s="5" t="s">
        <v>160</v>
      </c>
      <c r="L22" s="43" t="s">
        <v>160</v>
      </c>
      <c r="M22" s="49" t="s">
        <v>160</v>
      </c>
      <c r="N22" s="49" t="s">
        <v>160</v>
      </c>
      <c r="O22" s="22">
        <f t="shared" si="2"/>
        <v>25</v>
      </c>
      <c r="P22" s="32">
        <f t="shared" si="3"/>
        <v>25</v>
      </c>
    </row>
    <row r="23" spans="1:16" ht="19.5">
      <c r="A23" s="4" t="s">
        <v>8</v>
      </c>
      <c r="B23" s="72" t="s">
        <v>276</v>
      </c>
      <c r="C23" s="5" t="s">
        <v>160</v>
      </c>
      <c r="D23" s="26" t="s">
        <v>160</v>
      </c>
      <c r="E23" s="5" t="s">
        <v>160</v>
      </c>
      <c r="F23" s="49" t="s">
        <v>160</v>
      </c>
      <c r="G23" s="30" t="s">
        <v>160</v>
      </c>
      <c r="H23" s="5" t="s">
        <v>160</v>
      </c>
      <c r="I23" s="50">
        <v>25</v>
      </c>
      <c r="J23" s="5" t="s">
        <v>160</v>
      </c>
      <c r="K23" s="5" t="s">
        <v>160</v>
      </c>
      <c r="L23" s="43" t="s">
        <v>160</v>
      </c>
      <c r="M23" s="49" t="s">
        <v>160</v>
      </c>
      <c r="N23" s="49" t="s">
        <v>160</v>
      </c>
      <c r="O23" s="22">
        <f t="shared" si="2"/>
        <v>25</v>
      </c>
      <c r="P23" s="32">
        <f t="shared" si="3"/>
        <v>25</v>
      </c>
    </row>
    <row r="24" spans="1:16" ht="19.5">
      <c r="A24" s="4" t="s">
        <v>10</v>
      </c>
      <c r="B24" s="72" t="s">
        <v>312</v>
      </c>
      <c r="C24" s="5" t="s">
        <v>160</v>
      </c>
      <c r="D24" s="26" t="s">
        <v>160</v>
      </c>
      <c r="E24" s="5" t="s">
        <v>160</v>
      </c>
      <c r="F24" s="49" t="s">
        <v>160</v>
      </c>
      <c r="G24" s="30" t="s">
        <v>160</v>
      </c>
      <c r="H24" s="5" t="s">
        <v>160</v>
      </c>
      <c r="I24" s="5" t="s">
        <v>160</v>
      </c>
      <c r="J24" s="5">
        <v>25</v>
      </c>
      <c r="K24" s="5" t="s">
        <v>160</v>
      </c>
      <c r="L24" s="43" t="s">
        <v>160</v>
      </c>
      <c r="M24" s="49" t="s">
        <v>160</v>
      </c>
      <c r="N24" s="49" t="s">
        <v>160</v>
      </c>
      <c r="O24" s="22">
        <f t="shared" si="2"/>
        <v>25</v>
      </c>
      <c r="P24" s="32">
        <f t="shared" si="3"/>
        <v>25</v>
      </c>
    </row>
    <row r="25" spans="1:16" ht="19.5">
      <c r="A25" s="4" t="s">
        <v>11</v>
      </c>
      <c r="B25" s="72" t="s">
        <v>313</v>
      </c>
      <c r="C25" s="5" t="s">
        <v>160</v>
      </c>
      <c r="D25" s="26" t="s">
        <v>160</v>
      </c>
      <c r="E25" s="5" t="s">
        <v>160</v>
      </c>
      <c r="F25" s="49" t="s">
        <v>160</v>
      </c>
      <c r="G25" s="30" t="s">
        <v>160</v>
      </c>
      <c r="H25" s="5" t="s">
        <v>160</v>
      </c>
      <c r="I25" s="5" t="s">
        <v>160</v>
      </c>
      <c r="J25" s="5">
        <v>20</v>
      </c>
      <c r="K25" s="5" t="s">
        <v>160</v>
      </c>
      <c r="L25" s="43" t="s">
        <v>160</v>
      </c>
      <c r="M25" s="49" t="s">
        <v>160</v>
      </c>
      <c r="N25" s="49" t="s">
        <v>160</v>
      </c>
      <c r="O25" s="22">
        <f t="shared" si="2"/>
        <v>20</v>
      </c>
      <c r="P25" s="32">
        <f t="shared" si="3"/>
        <v>20</v>
      </c>
    </row>
    <row r="26" spans="1:16" ht="19.5">
      <c r="A26" s="4" t="s">
        <v>12</v>
      </c>
      <c r="B26" s="72" t="s">
        <v>537</v>
      </c>
      <c r="C26" s="5" t="s">
        <v>160</v>
      </c>
      <c r="D26" s="26" t="s">
        <v>160</v>
      </c>
      <c r="E26" s="5" t="s">
        <v>160</v>
      </c>
      <c r="F26" s="49" t="s">
        <v>160</v>
      </c>
      <c r="G26" s="30" t="s">
        <v>160</v>
      </c>
      <c r="H26" s="5" t="s">
        <v>160</v>
      </c>
      <c r="I26" s="5" t="s">
        <v>160</v>
      </c>
      <c r="J26" s="5" t="s">
        <v>160</v>
      </c>
      <c r="K26" s="5">
        <v>20</v>
      </c>
      <c r="L26" s="43" t="s">
        <v>160</v>
      </c>
      <c r="M26" s="49" t="s">
        <v>160</v>
      </c>
      <c r="N26" s="49" t="s">
        <v>160</v>
      </c>
      <c r="O26" s="22">
        <f t="shared" si="2"/>
        <v>20</v>
      </c>
      <c r="P26" s="32">
        <f t="shared" si="3"/>
        <v>20</v>
      </c>
    </row>
    <row r="27" spans="1:16" ht="19.5">
      <c r="A27" s="4" t="s">
        <v>14</v>
      </c>
      <c r="B27" s="72" t="s">
        <v>314</v>
      </c>
      <c r="C27" s="5" t="s">
        <v>160</v>
      </c>
      <c r="D27" s="26" t="s">
        <v>160</v>
      </c>
      <c r="E27" s="5" t="s">
        <v>160</v>
      </c>
      <c r="F27" s="49" t="s">
        <v>160</v>
      </c>
      <c r="G27" s="30" t="s">
        <v>160</v>
      </c>
      <c r="H27" s="5" t="s">
        <v>160</v>
      </c>
      <c r="I27" s="5" t="s">
        <v>160</v>
      </c>
      <c r="J27" s="5">
        <v>18</v>
      </c>
      <c r="K27" s="5" t="s">
        <v>160</v>
      </c>
      <c r="L27" s="43" t="s">
        <v>160</v>
      </c>
      <c r="M27" s="49" t="s">
        <v>160</v>
      </c>
      <c r="N27" s="49" t="s">
        <v>160</v>
      </c>
      <c r="O27" s="22">
        <f t="shared" si="2"/>
        <v>18</v>
      </c>
      <c r="P27" s="32">
        <f t="shared" si="3"/>
        <v>18</v>
      </c>
    </row>
    <row r="28" spans="1:16" ht="19.5">
      <c r="A28" s="4" t="s">
        <v>16</v>
      </c>
      <c r="B28" s="72" t="s">
        <v>315</v>
      </c>
      <c r="C28" s="5" t="s">
        <v>160</v>
      </c>
      <c r="D28" s="26" t="s">
        <v>160</v>
      </c>
      <c r="E28" s="5" t="s">
        <v>160</v>
      </c>
      <c r="F28" s="49" t="s">
        <v>160</v>
      </c>
      <c r="G28" s="30" t="s">
        <v>160</v>
      </c>
      <c r="H28" s="5" t="s">
        <v>160</v>
      </c>
      <c r="I28" s="5" t="s">
        <v>160</v>
      </c>
      <c r="J28" s="5">
        <v>17</v>
      </c>
      <c r="K28" s="5" t="s">
        <v>160</v>
      </c>
      <c r="L28" s="43" t="s">
        <v>160</v>
      </c>
      <c r="M28" s="49" t="s">
        <v>160</v>
      </c>
      <c r="N28" s="49" t="s">
        <v>160</v>
      </c>
      <c r="O28" s="22">
        <f t="shared" si="2"/>
        <v>17</v>
      </c>
      <c r="P28" s="32">
        <f t="shared" si="3"/>
        <v>17</v>
      </c>
    </row>
    <row r="29" spans="1:16" ht="19.5">
      <c r="A29" s="4" t="s">
        <v>18</v>
      </c>
      <c r="B29" s="72" t="s">
        <v>316</v>
      </c>
      <c r="C29" s="5" t="s">
        <v>160</v>
      </c>
      <c r="D29" s="26" t="s">
        <v>160</v>
      </c>
      <c r="E29" s="5" t="s">
        <v>160</v>
      </c>
      <c r="F29" s="49" t="s">
        <v>160</v>
      </c>
      <c r="G29" s="30" t="s">
        <v>160</v>
      </c>
      <c r="H29" s="5" t="s">
        <v>160</v>
      </c>
      <c r="I29" s="5" t="s">
        <v>160</v>
      </c>
      <c r="J29" s="5">
        <v>16</v>
      </c>
      <c r="K29" s="5" t="s">
        <v>160</v>
      </c>
      <c r="L29" s="43" t="s">
        <v>160</v>
      </c>
      <c r="M29" s="49" t="s">
        <v>160</v>
      </c>
      <c r="N29" s="49" t="s">
        <v>160</v>
      </c>
      <c r="O29" s="22">
        <f t="shared" si="2"/>
        <v>16</v>
      </c>
      <c r="P29" s="32">
        <f t="shared" si="3"/>
        <v>16</v>
      </c>
    </row>
    <row r="30" spans="1:16" ht="19.5">
      <c r="A30" s="4" t="s">
        <v>19</v>
      </c>
      <c r="B30" s="72" t="s">
        <v>317</v>
      </c>
      <c r="C30" s="5" t="s">
        <v>160</v>
      </c>
      <c r="D30" s="26" t="s">
        <v>160</v>
      </c>
      <c r="E30" s="5" t="s">
        <v>160</v>
      </c>
      <c r="F30" s="49" t="s">
        <v>160</v>
      </c>
      <c r="G30" s="30" t="s">
        <v>160</v>
      </c>
      <c r="H30" s="5" t="s">
        <v>160</v>
      </c>
      <c r="I30" s="5" t="s">
        <v>160</v>
      </c>
      <c r="J30" s="5">
        <v>15</v>
      </c>
      <c r="K30" s="5" t="s">
        <v>160</v>
      </c>
      <c r="L30" s="43" t="s">
        <v>160</v>
      </c>
      <c r="M30" s="49" t="s">
        <v>160</v>
      </c>
      <c r="N30" s="49" t="s">
        <v>160</v>
      </c>
      <c r="O30" s="22">
        <f t="shared" si="2"/>
        <v>15</v>
      </c>
      <c r="P30" s="32">
        <f t="shared" si="3"/>
        <v>15</v>
      </c>
    </row>
    <row r="31" spans="1:16" ht="19.5">
      <c r="A31" s="4" t="s">
        <v>21</v>
      </c>
      <c r="B31" s="72" t="s">
        <v>318</v>
      </c>
      <c r="C31" s="5" t="s">
        <v>160</v>
      </c>
      <c r="D31" s="26" t="s">
        <v>160</v>
      </c>
      <c r="E31" s="5" t="s">
        <v>160</v>
      </c>
      <c r="F31" s="49" t="s">
        <v>160</v>
      </c>
      <c r="G31" s="30" t="s">
        <v>160</v>
      </c>
      <c r="H31" s="5" t="s">
        <v>160</v>
      </c>
      <c r="I31" s="5" t="s">
        <v>160</v>
      </c>
      <c r="J31" s="5">
        <v>13</v>
      </c>
      <c r="K31" s="5" t="s">
        <v>160</v>
      </c>
      <c r="L31" s="43" t="s">
        <v>160</v>
      </c>
      <c r="M31" s="49" t="s">
        <v>160</v>
      </c>
      <c r="N31" s="49" t="s">
        <v>160</v>
      </c>
      <c r="O31" s="22">
        <f t="shared" si="2"/>
        <v>13</v>
      </c>
      <c r="P31" s="32">
        <f t="shared" si="3"/>
        <v>13</v>
      </c>
    </row>
    <row r="32" spans="1:16" ht="19.5">
      <c r="A32" s="4" t="s">
        <v>23</v>
      </c>
      <c r="B32" s="72" t="s">
        <v>319</v>
      </c>
      <c r="C32" s="5" t="s">
        <v>160</v>
      </c>
      <c r="D32" s="26" t="s">
        <v>160</v>
      </c>
      <c r="E32" s="5" t="s">
        <v>160</v>
      </c>
      <c r="F32" s="49" t="s">
        <v>160</v>
      </c>
      <c r="G32" s="30" t="s">
        <v>160</v>
      </c>
      <c r="H32" s="5" t="s">
        <v>160</v>
      </c>
      <c r="I32" s="5" t="s">
        <v>160</v>
      </c>
      <c r="J32" s="5">
        <v>12</v>
      </c>
      <c r="K32" s="5" t="s">
        <v>160</v>
      </c>
      <c r="L32" s="43" t="s">
        <v>160</v>
      </c>
      <c r="M32" s="49" t="s">
        <v>160</v>
      </c>
      <c r="N32" s="49" t="s">
        <v>160</v>
      </c>
      <c r="O32" s="22">
        <f t="shared" si="2"/>
        <v>12</v>
      </c>
      <c r="P32" s="32">
        <f t="shared" si="3"/>
        <v>12</v>
      </c>
    </row>
    <row r="33" spans="1:16" ht="19.5">
      <c r="A33" s="4" t="s">
        <v>24</v>
      </c>
      <c r="B33" s="72" t="s">
        <v>320</v>
      </c>
      <c r="C33" s="5" t="s">
        <v>160</v>
      </c>
      <c r="D33" s="26" t="s">
        <v>160</v>
      </c>
      <c r="E33" s="5" t="s">
        <v>160</v>
      </c>
      <c r="F33" s="49" t="s">
        <v>160</v>
      </c>
      <c r="G33" s="30" t="s">
        <v>160</v>
      </c>
      <c r="H33" s="5" t="s">
        <v>160</v>
      </c>
      <c r="I33" s="5" t="s">
        <v>160</v>
      </c>
      <c r="J33" s="5">
        <v>11</v>
      </c>
      <c r="K33" s="5" t="s">
        <v>160</v>
      </c>
      <c r="L33" s="43" t="s">
        <v>160</v>
      </c>
      <c r="M33" s="49" t="s">
        <v>160</v>
      </c>
      <c r="N33" s="49" t="s">
        <v>160</v>
      </c>
      <c r="O33" s="22">
        <f t="shared" si="2"/>
        <v>11</v>
      </c>
      <c r="P33" s="32">
        <f t="shared" si="3"/>
        <v>11</v>
      </c>
    </row>
    <row r="34" spans="1:16" ht="19.5">
      <c r="A34" s="4" t="s">
        <v>25</v>
      </c>
      <c r="B34" s="72" t="s">
        <v>321</v>
      </c>
      <c r="C34" s="5" t="s">
        <v>160</v>
      </c>
      <c r="D34" s="26" t="s">
        <v>160</v>
      </c>
      <c r="E34" s="5" t="s">
        <v>160</v>
      </c>
      <c r="F34" s="49" t="s">
        <v>160</v>
      </c>
      <c r="G34" s="30" t="s">
        <v>160</v>
      </c>
      <c r="H34" s="5" t="s">
        <v>160</v>
      </c>
      <c r="I34" s="5" t="s">
        <v>160</v>
      </c>
      <c r="J34" s="5">
        <v>10</v>
      </c>
      <c r="K34" s="5" t="s">
        <v>160</v>
      </c>
      <c r="L34" s="43" t="s">
        <v>160</v>
      </c>
      <c r="M34" s="49" t="s">
        <v>160</v>
      </c>
      <c r="N34" s="49" t="s">
        <v>160</v>
      </c>
      <c r="O34" s="22">
        <f t="shared" si="2"/>
        <v>10</v>
      </c>
      <c r="P34" s="32">
        <f t="shared" si="3"/>
        <v>10</v>
      </c>
    </row>
    <row r="35" spans="2:5" ht="14.25">
      <c r="B35" s="76"/>
      <c r="C35" s="53"/>
      <c r="D35" s="53"/>
      <c r="E35" s="54"/>
    </row>
    <row r="36" spans="2:5" ht="14.25">
      <c r="B36" s="76"/>
      <c r="C36" s="53"/>
      <c r="D36" s="53"/>
      <c r="E36" s="54"/>
    </row>
    <row r="37" spans="2:5" ht="14.25">
      <c r="B37" s="76"/>
      <c r="C37" s="53"/>
      <c r="D37" s="53"/>
      <c r="E37" s="54"/>
    </row>
    <row r="38" spans="2:5" ht="14.25">
      <c r="B38" s="76"/>
      <c r="C38" s="53"/>
      <c r="D38" s="53"/>
      <c r="E38" s="54"/>
    </row>
    <row r="39" spans="2:5" ht="14.25">
      <c r="B39" s="76"/>
      <c r="C39" s="53"/>
      <c r="D39" s="53"/>
      <c r="E39" s="54"/>
    </row>
    <row r="40" spans="2:5" ht="14.25">
      <c r="B40" s="76"/>
      <c r="C40" s="53"/>
      <c r="D40" s="53"/>
      <c r="E40" s="54"/>
    </row>
    <row r="41" spans="2:5" ht="14.25">
      <c r="B41" s="76"/>
      <c r="C41" s="53"/>
      <c r="D41" s="53"/>
      <c r="E41" s="54"/>
    </row>
  </sheetData>
  <mergeCells count="8">
    <mergeCell ref="A1:B1"/>
    <mergeCell ref="O1:O2"/>
    <mergeCell ref="P1:P2"/>
    <mergeCell ref="A2:B2"/>
    <mergeCell ref="A19:B19"/>
    <mergeCell ref="O19:O20"/>
    <mergeCell ref="P19:P20"/>
    <mergeCell ref="A20:B20"/>
  </mergeCells>
  <printOptions horizontalCentered="1"/>
  <pageMargins left="0.4724409448818898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>&amp;CLAŠSKÁ BĚŽECKÁ LIGA 2006</oddHeader>
    <oddFooter>&amp;L&amp;P&amp;Clbl_prub/žáci&amp;R&amp;4výsledky zpracoval
Mgr. Robert Šádek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Robert Šádek</cp:lastModifiedBy>
  <cp:lastPrinted>2006-08-15T16:25:23Z</cp:lastPrinted>
  <dcterms:created xsi:type="dcterms:W3CDTF">2004-11-07T17:17:21Z</dcterms:created>
  <dcterms:modified xsi:type="dcterms:W3CDTF">2007-02-25T12:58:42Z</dcterms:modified>
  <cp:category/>
  <cp:version/>
  <cp:contentType/>
  <cp:contentStatus/>
</cp:coreProperties>
</file>