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46" windowWidth="12120" windowHeight="5580" activeTab="0"/>
  </bookViews>
  <sheets>
    <sheet name="Redukované pořadí" sheetId="1" r:id="rId1"/>
    <sheet name="lbl-veterani" sheetId="2" r:id="rId2"/>
    <sheet name="zavody veterani" sheetId="3" r:id="rId3"/>
    <sheet name="muzi A" sheetId="4" r:id="rId4"/>
    <sheet name="zeny" sheetId="5" r:id="rId5"/>
  </sheets>
  <definedNames/>
  <calcPr fullCalcOnLoad="1"/>
</workbook>
</file>

<file path=xl/sharedStrings.xml><?xml version="1.0" encoding="utf-8"?>
<sst xmlns="http://schemas.openxmlformats.org/spreadsheetml/2006/main" count="4149" uniqueCount="581">
  <si>
    <t xml:space="preserve">Kategorie: </t>
  </si>
  <si>
    <t>7.2.</t>
  </si>
  <si>
    <t>14.2.</t>
  </si>
  <si>
    <t>20.3.</t>
  </si>
  <si>
    <t>3.4.</t>
  </si>
  <si>
    <t>4.4.</t>
  </si>
  <si>
    <t>17.4.</t>
  </si>
  <si>
    <t>14.5.</t>
  </si>
  <si>
    <t>7.6.</t>
  </si>
  <si>
    <t>6.7.</t>
  </si>
  <si>
    <t>16.8.</t>
  </si>
  <si>
    <t>4.9.</t>
  </si>
  <si>
    <t>18.9.</t>
  </si>
  <si>
    <t>11.10.</t>
  </si>
  <si>
    <t>21.10.</t>
  </si>
  <si>
    <t>16.11.</t>
  </si>
  <si>
    <t>Veteráni</t>
  </si>
  <si>
    <t>1.
Zimní test
Frenštát p.R.</t>
  </si>
  <si>
    <t>2.
Veřovská desítka
Veřovice</t>
  </si>
  <si>
    <t>4.
Běh do vrchu
Kopřivnice</t>
  </si>
  <si>
    <t>5.
Jarní test
Frenštát p.R.</t>
  </si>
  <si>
    <t>6.
Kopřivnický kross</t>
  </si>
  <si>
    <t>7.
Štramberská
desítka</t>
  </si>
  <si>
    <t>6.
Zátopkova
desítka</t>
  </si>
  <si>
    <t>9. 
Velké
Albrechtice</t>
  </si>
  <si>
    <t>10.
Letní test
Frenštát p.R.</t>
  </si>
  <si>
    <t>11.
Běh Hukvaldskou
oborou</t>
  </si>
  <si>
    <t>12.
Běh městem Val.Mez.</t>
  </si>
  <si>
    <t xml:space="preserve">
12.
Běh rodným krajem 
E. Zátopka</t>
  </si>
  <si>
    <t>13.
Podzimní test
Frenštát p.R.</t>
  </si>
  <si>
    <t xml:space="preserve">14.
Cross country 17
</t>
  </si>
  <si>
    <t>15.
Podzimní běh točnou</t>
  </si>
  <si>
    <t>Body
 spolu</t>
  </si>
  <si>
    <t>Body
redukovaně</t>
  </si>
  <si>
    <t>1.</t>
  </si>
  <si>
    <t>ZÁTOPEK Jiří, 
Kotouč Štramberk</t>
  </si>
  <si>
    <t>2.</t>
  </si>
  <si>
    <t>JELÍNEK Petr,
MK Kopřivnice</t>
  </si>
  <si>
    <t>*</t>
  </si>
  <si>
    <t>3.</t>
  </si>
  <si>
    <t>KVITA Josef,
MK Kopřivnice</t>
  </si>
  <si>
    <t>4.</t>
  </si>
  <si>
    <t>KELLER Antonín,
AK Kroměříž</t>
  </si>
  <si>
    <t>5.</t>
  </si>
  <si>
    <t>VRÁGA Zdeněk,
Rožnov p. R.</t>
  </si>
  <si>
    <t>6.</t>
  </si>
  <si>
    <t>BEDNAŘÍK Jiří, 
Mniší</t>
  </si>
  <si>
    <t>7.</t>
  </si>
  <si>
    <t>GROŠ Štefan
Foto Morava</t>
  </si>
  <si>
    <t>8.</t>
  </si>
  <si>
    <t>STRAKOŠ Jiří,
Tatra Kopřivnice</t>
  </si>
  <si>
    <t>9.</t>
  </si>
  <si>
    <t>MACÍČEK Miroslav,
DODO Kopřivnice</t>
  </si>
  <si>
    <t>10.</t>
  </si>
  <si>
    <t>PISKOŘ Karel,
Tichá</t>
  </si>
  <si>
    <t>11.</t>
  </si>
  <si>
    <t>FOGAŠ Pavol,
Kopřivnice</t>
  </si>
  <si>
    <t>12.</t>
  </si>
  <si>
    <t>ČIŽMAR Petr,
SKP N. Jičín</t>
  </si>
  <si>
    <t>13.</t>
  </si>
  <si>
    <t>SELTENREICH Jan,
Studénka</t>
  </si>
  <si>
    <t>14.</t>
  </si>
  <si>
    <t>VELIČKA Zdeněk,
SAK Ložiska Karviná</t>
  </si>
  <si>
    <t>15.</t>
  </si>
  <si>
    <t>HOLEC František, 
TIS Wilhhelm F.M.</t>
  </si>
  <si>
    <t>16.</t>
  </si>
  <si>
    <t>TSAMETIS Nikolaos, 42
SAK ložiska Karviná</t>
  </si>
  <si>
    <t>17.</t>
  </si>
  <si>
    <t>KLIMEŠ Petr, 58
Slavoj Stará Boleslav</t>
  </si>
  <si>
    <t>18.</t>
  </si>
  <si>
    <t>KRAVČÍK Miroslav, 53
BK SAK Ložiska Karviná</t>
  </si>
  <si>
    <t>19.</t>
  </si>
  <si>
    <t>SCHWARZ Jiří, 
Trojanovice</t>
  </si>
  <si>
    <t>20.</t>
  </si>
  <si>
    <t>KRAVČÍK Karel, 56
SAK Ložiska Karviná</t>
  </si>
  <si>
    <t>21.</t>
  </si>
  <si>
    <t>SMRČKA Miloš, 54
Říčany</t>
  </si>
  <si>
    <t>22.</t>
  </si>
  <si>
    <t>PŘÍVĚTIVÝ Miroslav,
MK Kopřivnice</t>
  </si>
  <si>
    <t>23.</t>
  </si>
  <si>
    <t>SMITKA Ladislav, 45
Mělník</t>
  </si>
  <si>
    <t>24.</t>
  </si>
  <si>
    <t>PODUŠKA Josef, 62
Kladno</t>
  </si>
  <si>
    <t>25.</t>
  </si>
  <si>
    <t>HYVNAR Josef,
Tatra Kopřivnice</t>
  </si>
  <si>
    <t>26.</t>
  </si>
  <si>
    <t>NEJEZCHLEBA  Josef, 
Slezan FM</t>
  </si>
  <si>
    <t>27.</t>
  </si>
  <si>
    <t>KOTEK Miroslav, 60
MK Kopřivnice</t>
  </si>
  <si>
    <t>28.</t>
  </si>
  <si>
    <t>KRAJČ Milan, 64
LIAZ Jablonec</t>
  </si>
  <si>
    <t>29.</t>
  </si>
  <si>
    <t>HARAŠTA Jiří, 48
MK Kopřivnice</t>
  </si>
  <si>
    <t>30.</t>
  </si>
  <si>
    <t>BUČEK Michal,
Racing Olešná</t>
  </si>
  <si>
    <t>31.</t>
  </si>
  <si>
    <t>SLOWIOCZEK Roman,
nn</t>
  </si>
  <si>
    <t>32.</t>
  </si>
  <si>
    <t>VESELÝ Pavel, 46
MK Kopřivnice</t>
  </si>
  <si>
    <t>33.</t>
  </si>
  <si>
    <t xml:space="preserve">KADLEC Miroslav,
</t>
  </si>
  <si>
    <t>34.</t>
  </si>
  <si>
    <t>JANKŮ Ladislav,
Sokol Bystročice</t>
  </si>
  <si>
    <t>35.</t>
  </si>
  <si>
    <t>LINK René, 
Rožnov p. R.</t>
  </si>
  <si>
    <t>36.</t>
  </si>
  <si>
    <t>KORNIA Pavel,
BT Frenštát</t>
  </si>
  <si>
    <t>37.</t>
  </si>
  <si>
    <t>NAVARA Petr, 45
MK Kopřivnice</t>
  </si>
  <si>
    <t>38.</t>
  </si>
  <si>
    <t>SOPUCH Zbyněk,
MK Kopřivnice</t>
  </si>
  <si>
    <t>39.</t>
  </si>
  <si>
    <t>SMOLA Josef, 
MKS Ostrava</t>
  </si>
  <si>
    <t>40.</t>
  </si>
  <si>
    <t>JORGOS Jerakas,
nn</t>
  </si>
  <si>
    <t>41.</t>
  </si>
  <si>
    <t>TOMÁNEK Roman, 60
Slavičín</t>
  </si>
  <si>
    <t>42.</t>
  </si>
  <si>
    <t>MINÁŘ Oldřich, 
Hodslavice</t>
  </si>
  <si>
    <t>43.</t>
  </si>
  <si>
    <t>VROBEL Miroslav, 61
Veřovice</t>
  </si>
  <si>
    <t>44.</t>
  </si>
  <si>
    <t>KUBÍN Vladimír,
Kopřivnice</t>
  </si>
  <si>
    <t>45.</t>
  </si>
  <si>
    <t>WALEK Bronislav, 
Hrádek</t>
  </si>
  <si>
    <t>46.</t>
  </si>
  <si>
    <t>ŠVIHEL Miroslav, 58
Slopné</t>
  </si>
  <si>
    <t>47.</t>
  </si>
  <si>
    <t>ŠAŠEK Jaroslav,
Sokol Pravčice</t>
  </si>
  <si>
    <t>48.</t>
  </si>
  <si>
    <t>HÁNA Květoslav, 37
Svatobořice Mistřín</t>
  </si>
  <si>
    <t>49.</t>
  </si>
  <si>
    <t>GAMAN Jaroslav
Orel Havířov</t>
  </si>
  <si>
    <t>50.</t>
  </si>
  <si>
    <t>WERNER Nanke,
nn</t>
  </si>
  <si>
    <t>51.</t>
  </si>
  <si>
    <t>RINKA Erich,
BK Kravaře</t>
  </si>
  <si>
    <t>52.</t>
  </si>
  <si>
    <t>STUCHLÍK Karel, 37
BK Kravaře</t>
  </si>
  <si>
    <t>53.</t>
  </si>
  <si>
    <t>ZIKEŠ František,
TJ Slezan F.M.</t>
  </si>
  <si>
    <t>54.</t>
  </si>
  <si>
    <t>TALAŠ Jaromír, 54
Otrokovice</t>
  </si>
  <si>
    <t>55.</t>
  </si>
  <si>
    <t>MINÁŘ Oldřich
HSK Nový Jičín</t>
  </si>
  <si>
    <t>56.</t>
  </si>
  <si>
    <t>NAJDEK Bohumil,
Olešná</t>
  </si>
  <si>
    <t>57.</t>
  </si>
  <si>
    <t>VÝTISK Alfons,
nn</t>
  </si>
  <si>
    <t>58.</t>
  </si>
  <si>
    <t>RYS Jaromír,
Asics Klub</t>
  </si>
  <si>
    <t>59.</t>
  </si>
  <si>
    <t>TOMÍŠEK Jindřich, 39
Hanácká Kyselka</t>
  </si>
  <si>
    <t>60.</t>
  </si>
  <si>
    <t>KOLAŘÍK Alois, 55
MK Kopřivnice</t>
  </si>
  <si>
    <t>61.</t>
  </si>
  <si>
    <t>NERADIL Jiří, 
Frenštát</t>
  </si>
  <si>
    <t>62.</t>
  </si>
  <si>
    <t>SMOLA Josef, 51
MKS Ostrava</t>
  </si>
  <si>
    <t>63.</t>
  </si>
  <si>
    <t>ŠVRČEK Jiří,
nn</t>
  </si>
  <si>
    <t>64.</t>
  </si>
  <si>
    <t>KUBR Václav, 55
Hradec Králové</t>
  </si>
  <si>
    <t>65.</t>
  </si>
  <si>
    <t>KUBÍNEK František,
Orel Blažovice</t>
  </si>
  <si>
    <t>66.</t>
  </si>
  <si>
    <t>TOMÁNEK Pavel,
LKVE Veřovice</t>
  </si>
  <si>
    <t>67.</t>
  </si>
  <si>
    <t>CHYTIL Vladimír
Hranice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</si>
  <si>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</si>
  <si>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</si>
  <si>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</si>
  <si>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</si>
  <si>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</si>
  <si>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</si>
  <si>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</si>
  <si>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</si>
  <si>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</si>
  <si>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</si>
  <si>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</si>
  <si>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</si>
  <si>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</si>
  <si>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Zimní test - Frenštát p. R. 7.2.2004</t>
  </si>
  <si>
    <t>4,8 km</t>
  </si>
  <si>
    <t>body podle přepočtu koef.</t>
  </si>
  <si>
    <t>ZÁTOPEK Jiří</t>
  </si>
  <si>
    <t>M40</t>
  </si>
  <si>
    <t>Štramberk</t>
  </si>
  <si>
    <t>MACÍČEK Miroslav</t>
  </si>
  <si>
    <t>Kopřivnice</t>
  </si>
  <si>
    <t>VRÁGA Zdeněk</t>
  </si>
  <si>
    <t>M45</t>
  </si>
  <si>
    <t>Rožnov</t>
  </si>
  <si>
    <t>JELÍNEK Petr</t>
  </si>
  <si>
    <t>M50</t>
  </si>
  <si>
    <t>Příbor</t>
  </si>
  <si>
    <t>BEDNAŘÍK Jiří</t>
  </si>
  <si>
    <t>M55</t>
  </si>
  <si>
    <t>Mniší</t>
  </si>
  <si>
    <t>GROŠ Štefan</t>
  </si>
  <si>
    <t>Frenštát p.R.</t>
  </si>
  <si>
    <t>KORNIA Pavel</t>
  </si>
  <si>
    <t>SOPUCH Zbyněk</t>
  </si>
  <si>
    <t>Veřovská desítka - Veřovice 14.2.2004</t>
  </si>
  <si>
    <t>10 km</t>
  </si>
  <si>
    <t>PISKOŘ Karel</t>
  </si>
  <si>
    <t>M65</t>
  </si>
  <si>
    <t>Tichá</t>
  </si>
  <si>
    <t>BUČEK Michal</t>
  </si>
  <si>
    <t>Racing Olešná</t>
  </si>
  <si>
    <t>HOLEC František</t>
  </si>
  <si>
    <t>TIS Wilhelm F.M.</t>
  </si>
  <si>
    <t>STRAKOŠ Jiří</t>
  </si>
  <si>
    <t>Tatra Kopřivnice</t>
  </si>
  <si>
    <t>DODO Kopřivnice</t>
  </si>
  <si>
    <t>JANKŮ Ladislav</t>
  </si>
  <si>
    <t>M60</t>
  </si>
  <si>
    <t>Sokol Bystročice</t>
  </si>
  <si>
    <t>VELIČKA Zdeněk</t>
  </si>
  <si>
    <t>SAK Ložiska Karviná</t>
  </si>
  <si>
    <t>KVITA Josef</t>
  </si>
  <si>
    <t>MK Kopřivnice</t>
  </si>
  <si>
    <t>ČIŽMAR Petr</t>
  </si>
  <si>
    <t>SKP N. Jičín</t>
  </si>
  <si>
    <t>Kotouč Štramberk</t>
  </si>
  <si>
    <t>ŠAŠEK Jaroslav</t>
  </si>
  <si>
    <t>Sokol Pravčice</t>
  </si>
  <si>
    <t>RINKA Erich</t>
  </si>
  <si>
    <t>BK Kravaře</t>
  </si>
  <si>
    <t>ZIKEŠ František</t>
  </si>
  <si>
    <t>M75</t>
  </si>
  <si>
    <t>TJ Slezan F.M.</t>
  </si>
  <si>
    <t>RYS Jaromír</t>
  </si>
  <si>
    <t>Asics Klub</t>
  </si>
  <si>
    <t>GAMAN Jaroslav</t>
  </si>
  <si>
    <t>Orel Havířov</t>
  </si>
  <si>
    <t>Foto Morava</t>
  </si>
  <si>
    <t>KUBÍNEK František</t>
  </si>
  <si>
    <t>Orel Blažovice</t>
  </si>
  <si>
    <t>TOMÁNEK Pavel</t>
  </si>
  <si>
    <t>LKVE Veřovice</t>
  </si>
  <si>
    <t>AK Kroměříž</t>
  </si>
  <si>
    <t>Běh do vrhu - Kopřivnice 20.3.2004</t>
  </si>
  <si>
    <t>PŘÍVĚTIVÝ Miroslav</t>
  </si>
  <si>
    <t>TJ Koouč Štramberk</t>
  </si>
  <si>
    <t>KELLER Antonín</t>
  </si>
  <si>
    <t>Rožnov p. R.</t>
  </si>
  <si>
    <t>FOGAŠ Pavol</t>
  </si>
  <si>
    <t>Jarní test - Frenštát p. R. 3.4.2004</t>
  </si>
  <si>
    <t>SCHWARZ Jiří</t>
  </si>
  <si>
    <t>Trojanovice</t>
  </si>
  <si>
    <t>Kopřivnický kros - Kopřivnice 4.4.2004</t>
  </si>
  <si>
    <t>Zátopek Jiří</t>
  </si>
  <si>
    <t>Keller Antonín</t>
  </si>
  <si>
    <t>Kvita Josef</t>
  </si>
  <si>
    <t>Vrága Zdeněk</t>
  </si>
  <si>
    <t>Rožnov p.R.</t>
  </si>
  <si>
    <t>Jelínek Petr</t>
  </si>
  <si>
    <t>Nejezchleba Josef</t>
  </si>
  <si>
    <t>Slezan FM</t>
  </si>
  <si>
    <t>Benařík Jiří</t>
  </si>
  <si>
    <t>Schwarz Jiří</t>
  </si>
  <si>
    <t>PJ Radhošť</t>
  </si>
  <si>
    <t>Groš Štefan</t>
  </si>
  <si>
    <t>Fogaš Pavel</t>
  </si>
  <si>
    <t>Štramberská desítka - Štramberk 17.4.2004</t>
  </si>
  <si>
    <t>Čižmár Petr</t>
  </si>
  <si>
    <t>SKP Nový Jičín</t>
  </si>
  <si>
    <t>Piskoř Karel</t>
  </si>
  <si>
    <t>AK ASICS Kroměříž</t>
  </si>
  <si>
    <t>Bednařík Jiří</t>
  </si>
  <si>
    <t>Smola Josef</t>
  </si>
  <si>
    <t>MKS Ostrava</t>
  </si>
  <si>
    <t>Minář Oldřich</t>
  </si>
  <si>
    <t>Hodslavice</t>
  </si>
  <si>
    <t>Seltenreich Jan</t>
  </si>
  <si>
    <t>Studénka</t>
  </si>
  <si>
    <t>Kubín Vladimír</t>
  </si>
  <si>
    <t>Link René</t>
  </si>
  <si>
    <t>Hyvnar Josef</t>
  </si>
  <si>
    <t>Zátopkova desítka - Kopřivnice 19.5.2004</t>
  </si>
  <si>
    <t>Strakoš Jiří</t>
  </si>
  <si>
    <t>Harašta Jiří</t>
  </si>
  <si>
    <t>Velké Albrechtice 10km 9.6.2004</t>
  </si>
  <si>
    <t>Karel Piskoř</t>
  </si>
  <si>
    <t>bez ročníků a klubů,</t>
  </si>
  <si>
    <t>41:40,00</t>
  </si>
  <si>
    <t>Nikolaos Tsametis</t>
  </si>
  <si>
    <t>pořadatel nedoručil</t>
  </si>
  <si>
    <t>39:39,00</t>
  </si>
  <si>
    <t>Roman Slowioczek</t>
  </si>
  <si>
    <t>celk. výsledky dle katego.</t>
  </si>
  <si>
    <t>35:28,00</t>
  </si>
  <si>
    <t>Petr Čižmar</t>
  </si>
  <si>
    <t>38:38,00</t>
  </si>
  <si>
    <t>Karel Kravčík</t>
  </si>
  <si>
    <t>36:17,00</t>
  </si>
  <si>
    <t>Miroslav Kadlec</t>
  </si>
  <si>
    <t>35:06,00</t>
  </si>
  <si>
    <t>Antonín Keller</t>
  </si>
  <si>
    <t>35:07,00</t>
  </si>
  <si>
    <t>Jorgos Jerakas</t>
  </si>
  <si>
    <t>41:36,00</t>
  </si>
  <si>
    <t>Jiří Strakoš</t>
  </si>
  <si>
    <t>38:24,00</t>
  </si>
  <si>
    <t>Miroslav Kravčík</t>
  </si>
  <si>
    <t>35:47,00</t>
  </si>
  <si>
    <t>Jiří Zátopek</t>
  </si>
  <si>
    <t>35:57,00</t>
  </si>
  <si>
    <t>Josef Kvita</t>
  </si>
  <si>
    <t>39:34,00</t>
  </si>
  <si>
    <t>Werner Nanke</t>
  </si>
  <si>
    <t>45:22,00</t>
  </si>
  <si>
    <t>Petr Jelínek</t>
  </si>
  <si>
    <t>39:43,00</t>
  </si>
  <si>
    <t>Oldřich Minař</t>
  </si>
  <si>
    <t>36:55,00</t>
  </si>
  <si>
    <t>Alfons Vytisk</t>
  </si>
  <si>
    <t>41:34,00</t>
  </si>
  <si>
    <t>Jindřich Tomišek</t>
  </si>
  <si>
    <t>46:12,00</t>
  </si>
  <si>
    <t>Josef Smola</t>
  </si>
  <si>
    <t>40:20,00</t>
  </si>
  <si>
    <t>Jiří Švrček</t>
  </si>
  <si>
    <t>40:30,00</t>
  </si>
  <si>
    <t>František Chytil</t>
  </si>
  <si>
    <t>42:16,00</t>
  </si>
  <si>
    <t>Letní test, Frenštát p. R., 6.7.</t>
  </si>
  <si>
    <t>Běh Hukvaldskou oborou, 16.8.</t>
  </si>
  <si>
    <t>X-AIR Ostrava</t>
  </si>
  <si>
    <t>Holec František </t>
  </si>
  <si>
    <t>SK TIS Vilhelm </t>
  </si>
  <si>
    <t>Velička Zdeněk</t>
  </si>
  <si>
    <t>Macíček Miroslav </t>
  </si>
  <si>
    <t>Dodo Kopřivnice</t>
  </si>
  <si>
    <t>Jelínek Petr </t>
  </si>
  <si>
    <t>Vrobel Miroslav</t>
  </si>
  <si>
    <t>Veřovice</t>
  </si>
  <si>
    <t>Seltenreich Jan </t>
  </si>
  <si>
    <t>Walek Bronislav </t>
  </si>
  <si>
    <t>Hrádek</t>
  </si>
  <si>
    <t>Kotek Miroslav</t>
  </si>
  <si>
    <t>Stuchlík Karel</t>
  </si>
  <si>
    <t>Rožnov p. R</t>
  </si>
  <si>
    <t>Najdek Bohumil</t>
  </si>
  <si>
    <t>Gaman Jaroslav</t>
  </si>
  <si>
    <t>Avanti Havířov</t>
  </si>
  <si>
    <t>Neradil Jiří </t>
  </si>
  <si>
    <t>Frenštát </t>
  </si>
  <si>
    <t>Kopřivnice </t>
  </si>
  <si>
    <t>Běh městem Valašské Meziříčí, 4.9.</t>
  </si>
  <si>
    <t>Běh rodným krajem Emila Zátopka, 18.9.</t>
  </si>
  <si>
    <t>Klimeš Petr</t>
  </si>
  <si>
    <t>Slavoj Stará Boleslav</t>
  </si>
  <si>
    <t>Smrčka Miloš</t>
  </si>
  <si>
    <t>Běžecký klub Říčany</t>
  </si>
  <si>
    <t>Kravčík Miroslav</t>
  </si>
  <si>
    <t>Karviná - Ráj</t>
  </si>
  <si>
    <t>Smitka Ladislav</t>
  </si>
  <si>
    <t>KP BKÚ Mělník</t>
  </si>
  <si>
    <t>Poduška Josef</t>
  </si>
  <si>
    <t>AC Kladno</t>
  </si>
  <si>
    <t>Tsametis Nikolaos</t>
  </si>
  <si>
    <t>Krajč Milan</t>
  </si>
  <si>
    <t>Liaz Jablonec</t>
  </si>
  <si>
    <t>Kravčík Karel</t>
  </si>
  <si>
    <t>TATRA</t>
  </si>
  <si>
    <t>X-Air Ostrava</t>
  </si>
  <si>
    <t>Macíček Miroslav</t>
  </si>
  <si>
    <t>Holec František</t>
  </si>
  <si>
    <t>SK TIS Vilhelm</t>
  </si>
  <si>
    <t>Tománek Roman</t>
  </si>
  <si>
    <t>Slavičín</t>
  </si>
  <si>
    <t>Švihel Miroslav</t>
  </si>
  <si>
    <t>BS SLOPNÉ</t>
  </si>
  <si>
    <t>Hána Květoslav</t>
  </si>
  <si>
    <t>SVATOBOŘICE - MISTŘÍN</t>
  </si>
  <si>
    <t>Talaš Jaromír</t>
  </si>
  <si>
    <t>SKD Otrokovice</t>
  </si>
  <si>
    <t>Kolařík Alois</t>
  </si>
  <si>
    <t>Kubr Václav</t>
  </si>
  <si>
    <t>LTC Hradec Králové</t>
  </si>
  <si>
    <t>CROSS COUNTRY 17</t>
  </si>
  <si>
    <t>Běh Točnou, 28.10.</t>
  </si>
  <si>
    <t>KOTEK Miroslav</t>
  </si>
  <si>
    <t>VESELÝ Pavel</t>
  </si>
  <si>
    <t>NAVARA Petr</t>
  </si>
  <si>
    <t>Ženy</t>
  </si>
  <si>
    <t>KVITOVÁ Renáta, 75
LIAZ Jblonec</t>
  </si>
  <si>
    <t>ŠÁDKOVÁ  Irena, 69
AC Pardubice</t>
  </si>
  <si>
    <t>PAŠTĚKOVÁ Jana, 75
Tufo Zlín</t>
  </si>
  <si>
    <t>ŠOKALOVÁ Ludmila, 56
TIS Vilhelm</t>
  </si>
  <si>
    <t>KRSTEVOVÁ  Andrea, 85
ASK Tatra Kopřivnice</t>
  </si>
  <si>
    <t>KLIMEŠOVÁ Jana, 70
USK Praha</t>
  </si>
  <si>
    <t>GLOVČÍKOVÁ Marie,
AK Sprint Opava</t>
  </si>
  <si>
    <t>CHURÁŇOVÁ Radka, 77
Single Team</t>
  </si>
  <si>
    <t>HYNŠOVÁ Marie, 57
Vyškov</t>
  </si>
  <si>
    <t>JANČAŘÍKOVÁ Lenka,70
AAC Brno</t>
  </si>
  <si>
    <t>JANEČKOVÁ Anežka, 47
AK Zlín</t>
  </si>
  <si>
    <t>LEDNICKÁ Zdenka, 56
Zlín</t>
  </si>
  <si>
    <t>ZÁTOPKOVÁ Andrea, 87
ATEX Tufoti</t>
  </si>
  <si>
    <t>HOLIŠOVÁ Zdeňka, 79
Olmp Praha</t>
  </si>
  <si>
    <t>KUBROVÁ Dagmar, 63
Hradec Králové</t>
  </si>
  <si>
    <t>PŘÍVĚTIVÁ Svatava, 64
KHB Radegast</t>
  </si>
  <si>
    <t>KOLBOVÁ Šárka, 67
Opava</t>
  </si>
  <si>
    <t>CRHONKOVÁ Veronika, 
AC N. Jičín</t>
  </si>
  <si>
    <t>KRAUSOVÁ Darina, 74
Nemocnice Bílovec</t>
  </si>
  <si>
    <t xml:space="preserve">BARTOŇOVÁ Eva,
</t>
  </si>
  <si>
    <t>BELOKOSTOLSKÁ Veronika,88
BK Lysá p. M.</t>
  </si>
  <si>
    <t xml:space="preserve">SKÁLOVÁ Lenka, 54
</t>
  </si>
  <si>
    <t>POKOROVÁ Ludmila, 72
Sokol Opava</t>
  </si>
  <si>
    <t>KASALOVÁ Dagmar, 77
n</t>
  </si>
  <si>
    <t>RÝDLOVÁ Saskia, 81
AK Zlín</t>
  </si>
  <si>
    <t>HYNŠOVÁ Iveta, 
Vyškov</t>
  </si>
  <si>
    <t>MALIŠOVÁ Karla, 60
USK Praha</t>
  </si>
  <si>
    <t>KOČÁROVÁ-PECHOVÁ Klára
HO Vítkovice</t>
  </si>
  <si>
    <t>PITEKÁROVÁ Monika, 74
Pálenice Veřovice</t>
  </si>
  <si>
    <t>OLEJŠKOVÁ Gabriela
Protivanov</t>
  </si>
  <si>
    <t>28.10.</t>
  </si>
  <si>
    <t>Muži do 39 let
,,A"</t>
  </si>
  <si>
    <t>ŠÁDEK Robert, 70
MK Kopřivnice</t>
  </si>
  <si>
    <t>POLÁCH Zdeněk, 68
BT Frenštát p. R.</t>
  </si>
  <si>
    <t>MICHNA Pavel, 75
TJ Slezan Frýdek Místek</t>
  </si>
  <si>
    <t>POP Tomáš, 71
Tufo Titan Zlín</t>
  </si>
  <si>
    <t>AMBROS Jakub, 87
Rožnov p. R.</t>
  </si>
  <si>
    <t>GERYCH David, 77
SSK Vítkovice</t>
  </si>
  <si>
    <t>BĚTÍK Petr, 69
Sokol Opava</t>
  </si>
  <si>
    <t>MELČÁK Tomáš, 75
MK Kopřivnice</t>
  </si>
  <si>
    <t>KOTEK Martin, 84
MK Kopřivnice</t>
  </si>
  <si>
    <t>KRIŽÁK Ján, 70
AŠK Skalica</t>
  </si>
  <si>
    <t>SKÝPALA Karel, 69
Frenštát p. R.</t>
  </si>
  <si>
    <t>ŠKAPA Marek, 71
Sk Jiří team Ostrava</t>
  </si>
  <si>
    <t>FILIPEC Petr, 
Frenštát p. R.</t>
  </si>
  <si>
    <t>STANKA Petr,69
AK Kroměříž</t>
  </si>
  <si>
    <t>GONDEK Michal, 85
SSK Vítkovice</t>
  </si>
  <si>
    <t>VÁSKÝ Rostislav, 89
MK Kopřivnice</t>
  </si>
  <si>
    <t>VELIČKA Aleš, 73
SK Jiří team Ostrava</t>
  </si>
  <si>
    <t>DROZD Zdeněk, 89
MK Kopřivnice</t>
  </si>
  <si>
    <t>RYŠKA Vít, 75
LK Veřovice</t>
  </si>
  <si>
    <t>JELEN Michal, 76
Kopřivnice</t>
  </si>
  <si>
    <t>VOHLÍDAL Robin, 82
Jihlava</t>
  </si>
  <si>
    <t>DRAHOŇOVSKÝ Aleš, 72
Turnov</t>
  </si>
  <si>
    <t>VYHNIČKA Ján, 85
Sparta Pov. Bystrica</t>
  </si>
  <si>
    <t>VÍTEK Miroslav, 72
Sport dres</t>
  </si>
  <si>
    <t>HURTÍK Roman, 83
AC Nový Jičín</t>
  </si>
  <si>
    <t>BLÁHA Jan, 71
Sokol Č. Budějovice</t>
  </si>
  <si>
    <t>PRAŽÁK Zdeněk, 73
Frenštát</t>
  </si>
  <si>
    <t>ŠMÍD Jan, 88
ŠSK Kopřivnice</t>
  </si>
  <si>
    <t>BALÁŽ Roman, 65
SK Jiří team Ostrava</t>
  </si>
  <si>
    <t>BĚTÍK Miroslav, 72
Craft Team</t>
  </si>
  <si>
    <t>VYMAZAL Petr, 75
AK Asics Kroměříž</t>
  </si>
  <si>
    <t>MACEČEK Vlado, 75
AK Asics Kroměříž</t>
  </si>
  <si>
    <t>BRADÁČ Petr, 78
Sokol Doubí</t>
  </si>
  <si>
    <t>LUHOVÝ Michal, 84
AŠK Skalica</t>
  </si>
  <si>
    <t>VAVROUŠEK Petr, 
n</t>
  </si>
  <si>
    <t>FARKAČ Jiří, 81
RPG Brno</t>
  </si>
  <si>
    <t>KELLER Michal, 75
Kopřivnice</t>
  </si>
  <si>
    <t>HERMAN Jan, 86
AC N. Jičín</t>
  </si>
  <si>
    <t>TONČÍK Petr, 71
Multip N. Jičín</t>
  </si>
  <si>
    <t>FABIÁN Ondřěj, 79
Petřvald</t>
  </si>
  <si>
    <t>NOVOTNÝ Bronislav, 70
AK Kroměříž</t>
  </si>
  <si>
    <t>PREŠNAJDER Peter, 68
Skalica</t>
  </si>
  <si>
    <t>SCHWARZ Jan, 79
Trojanovice</t>
  </si>
  <si>
    <t>KŘÍŽ Michal, 81
Orel Pozořice</t>
  </si>
  <si>
    <t>KARKOŠKA Petr, 73
BC Orlová</t>
  </si>
  <si>
    <t>VRBA Pavel, 71
Rožnov p. R.</t>
  </si>
  <si>
    <t>SOPUCH Zbyněk, 86
MK Kopřivnice</t>
  </si>
  <si>
    <t xml:space="preserve">ŽABÍČEK Václav,
</t>
  </si>
  <si>
    <t>OLŠER Tomáš, 72
Ostrava</t>
  </si>
  <si>
    <t>BEDNÁRZ Libor, 80
SK Jiří team Ostrava</t>
  </si>
  <si>
    <t>SMUTNÝ Radim, 81
ZŠLP Vyškov</t>
  </si>
  <si>
    <t>MIČKA Adam, 91
Frenštát</t>
  </si>
  <si>
    <t>SOPUCH Petr, 89
MK Kopřivnice</t>
  </si>
  <si>
    <t>PĚCH Martin, 
n</t>
  </si>
  <si>
    <t>RABČAN Lukáš, 78
Orel. Jednota B.p.H.</t>
  </si>
  <si>
    <t>JANČAŘÍK Petr, 68
Brno</t>
  </si>
  <si>
    <t>HOLEC Pavel, 71
AK Zlín</t>
  </si>
  <si>
    <t>TABACH Tomáš, 
n</t>
  </si>
  <si>
    <t>ZEJDA Zbyněk, 90
Trojanovice</t>
  </si>
  <si>
    <t>VARSÁNYI Mário, 73
Karviná</t>
  </si>
  <si>
    <t>ZÁTOPEK Stanislav, 72
N. Jičín</t>
  </si>
  <si>
    <t>KOUKAL Jan, 
n</t>
  </si>
  <si>
    <t>ZEMAN Zdeněk,
Všechovice</t>
  </si>
  <si>
    <t>JÍLEK Roman, 73
Olomouc</t>
  </si>
  <si>
    <t>WALA Petr,
MC Walló Havířov</t>
  </si>
  <si>
    <t>SVOBODA Martin
Studénka</t>
  </si>
  <si>
    <t>FORAL Daniel, 86
X-Air Ostrava</t>
  </si>
  <si>
    <t>MALÍK Lukáš, 85
Kopřivnice</t>
  </si>
  <si>
    <t>KREJČÍ Lukáš, 76
F.M.</t>
  </si>
  <si>
    <t>PAUS Aleš, 78
Orel Hranice</t>
  </si>
  <si>
    <t>JADRNÍČEK Jiří,
n</t>
  </si>
  <si>
    <t>81.</t>
  </si>
  <si>
    <t>KOUDELA Radim,68
Záhorovice</t>
  </si>
  <si>
    <t>82.</t>
  </si>
  <si>
    <t>83.</t>
  </si>
  <si>
    <t>84.</t>
  </si>
  <si>
    <t>85.</t>
  </si>
  <si>
    <t>86.</t>
  </si>
  <si>
    <t>HARABIŠ Zbyněk, 65
BT Frenštát p. R.</t>
  </si>
  <si>
    <t>87.</t>
  </si>
  <si>
    <t>88.</t>
  </si>
  <si>
    <t>89.</t>
  </si>
  <si>
    <t>90.</t>
  </si>
  <si>
    <t>91.</t>
  </si>
  <si>
    <t>92.</t>
  </si>
  <si>
    <t>93.</t>
  </si>
  <si>
    <t>94.</t>
  </si>
  <si>
    <t>VÍT Antonín, 85
Val-Mez</t>
  </si>
  <si>
    <t>SOJČÁK Jakub, 86
MK Kopřivnice</t>
  </si>
  <si>
    <t>GROŠ Jakub, 95
Frenštát</t>
  </si>
  <si>
    <t>POLÁCH Zdeněk, nejml. 96
Frenštát</t>
  </si>
  <si>
    <t>SADÍLEK Martin,
AK Zlín</t>
  </si>
  <si>
    <t>HORNÝ Pavel, 
Přerov</t>
  </si>
  <si>
    <t>MERTA Miroslav, 
Orlová</t>
  </si>
  <si>
    <t>SUCHÁNEK Lukáš,
KMB Radegast</t>
  </si>
  <si>
    <t>JANEK Miroslav,
SK Hranice</t>
  </si>
  <si>
    <t>KOČARA Jiří,
HO Vítkovice</t>
  </si>
  <si>
    <t>MERTA Vlastimil,
Orlová</t>
  </si>
  <si>
    <t>BELEJ David,
F-M</t>
  </si>
  <si>
    <t>VRÁGOVÁ Anežka, 91
Rožnov p. R.</t>
  </si>
  <si>
    <t xml:space="preserve">ZEJDOVÁ Aneta, 92
Frenštát </t>
  </si>
  <si>
    <t>VRÁGA  Zdeněk</t>
  </si>
  <si>
    <t>JELÍNEK  Petr</t>
  </si>
  <si>
    <t>KVITA  Josef</t>
  </si>
  <si>
    <t>SCHWARZ  Jiří</t>
  </si>
  <si>
    <t>GROŠ  Štefan</t>
  </si>
  <si>
    <t>RECHTENBERG  Karel</t>
  </si>
  <si>
    <t>Rožnov p.R</t>
  </si>
  <si>
    <t>Frýdland n O.</t>
  </si>
  <si>
    <t>Heleš Igor</t>
  </si>
  <si>
    <t>Elischer Ivan</t>
  </si>
  <si>
    <t>Portašík Peter</t>
  </si>
  <si>
    <t>Martinek Vladislav</t>
  </si>
  <si>
    <t>Kravčik Miroslav</t>
  </si>
  <si>
    <t>Škrabánek Alois</t>
  </si>
  <si>
    <t>Dobrušek Pavel</t>
  </si>
  <si>
    <t>Čižmar Petr</t>
  </si>
  <si>
    <t>Řezáč Ivo</t>
  </si>
  <si>
    <t>Hrach Jan</t>
  </si>
  <si>
    <t>Podžorný Ervin</t>
  </si>
  <si>
    <t>35:12,99</t>
  </si>
  <si>
    <t>35:21,56</t>
  </si>
  <si>
    <t>35:48,41</t>
  </si>
  <si>
    <t>37:46,60</t>
  </si>
  <si>
    <t>36:26,96</t>
  </si>
  <si>
    <t>38:23,74</t>
  </si>
  <si>
    <t>39:18,60</t>
  </si>
  <si>
    <t>39:50,42</t>
  </si>
  <si>
    <t>40:11,67</t>
  </si>
  <si>
    <t>40:29,62</t>
  </si>
  <si>
    <t>37:37,28</t>
  </si>
  <si>
    <t>40:22,82</t>
  </si>
  <si>
    <t>42:49,42</t>
  </si>
  <si>
    <t>Chemopetrol Litv.</t>
  </si>
  <si>
    <t>BK SAK Lož. Karviná</t>
  </si>
  <si>
    <t>VIVA Zlín</t>
  </si>
  <si>
    <t>Holštejn</t>
  </si>
  <si>
    <t>Havířov</t>
  </si>
  <si>
    <t>AŠK Graf. Skalica</t>
  </si>
  <si>
    <t>SKTiS Vilhelm FM</t>
  </si>
  <si>
    <t>KLENOTY Slavičín</t>
  </si>
  <si>
    <t>SKI Mosty</t>
  </si>
  <si>
    <t>BS Slopné</t>
  </si>
  <si>
    <t>ET Třinec</t>
  </si>
  <si>
    <t>Schwarz  Jiří</t>
  </si>
  <si>
    <t>Vinklárek Jiří</t>
  </si>
  <si>
    <t>Podzimní test, Frenštát p. R., 9.10.</t>
  </si>
  <si>
    <t>RECHTENBERK Karel, 
Frýdland n. O.</t>
  </si>
  <si>
    <t>ŘEZÁČ Ivo, 
Chemopetrol Litv.</t>
  </si>
  <si>
    <t>ŠKRABÁNEK Alois, 
VIVA Zlín</t>
  </si>
  <si>
    <t>HELEŠ Igor,
Holštejn</t>
  </si>
  <si>
    <t>ELISCHNER Ivan,
Havířov</t>
  </si>
  <si>
    <t>HRACH Jan, 
SAK lož.Karv.</t>
  </si>
  <si>
    <t>PORTAŠÍK Petr,
Skalica</t>
  </si>
  <si>
    <t>MARTINEK Vladislav,
SKI Mosty</t>
  </si>
  <si>
    <t>DOBRUŠEK Pavel,
Slavičín</t>
  </si>
  <si>
    <t>PODŽORNÝ Ervín,
Třinec</t>
  </si>
  <si>
    <t>VINKLÁREK Jiří,
Rožnov</t>
  </si>
  <si>
    <t>VRÁGA Filip, 88
Rožnov</t>
  </si>
  <si>
    <t>LBL- body</t>
  </si>
  <si>
    <t>Kategorie lze přepnout spodními záložkami!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</si>
</sst>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[h]:mm:ss.0"/>
  </numFmts>
  <fonts count="26">
    <font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sz val="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Arial CE"/>
      <family val="2"/>
    </font>
    <font>
      <sz val="6"/>
      <name val="Arial"/>
      <family val="2"/>
    </font>
    <font>
      <b/>
      <i/>
      <sz val="10"/>
      <name val="Arial CE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i/>
      <sz val="9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textRotation="90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12" fillId="3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 textRotation="90" wrapText="1"/>
    </xf>
    <xf numFmtId="0" fontId="19" fillId="0" borderId="8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8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/>
    </xf>
    <xf numFmtId="0" fontId="24" fillId="3" borderId="8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8" xfId="0" applyFont="1" applyBorder="1" applyAlignment="1">
      <alignment horizontal="center"/>
    </xf>
    <xf numFmtId="0" fontId="22" fillId="0" borderId="0" xfId="0" applyFont="1" applyAlignment="1">
      <alignment horizontal="left"/>
    </xf>
    <xf numFmtId="1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7" xfId="0" applyFont="1" applyBorder="1" applyAlignment="1">
      <alignment horizontal="left"/>
    </xf>
    <xf numFmtId="1" fontId="22" fillId="0" borderId="7" xfId="0" applyNumberFormat="1" applyFont="1" applyBorder="1" applyAlignment="1">
      <alignment horizontal="left"/>
    </xf>
    <xf numFmtId="164" fontId="22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" fontId="22" fillId="0" borderId="0" xfId="0" applyNumberFormat="1" applyFont="1" applyAlignment="1">
      <alignment/>
    </xf>
    <xf numFmtId="0" fontId="22" fillId="0" borderId="7" xfId="0" applyFont="1" applyBorder="1" applyAlignment="1">
      <alignment/>
    </xf>
    <xf numFmtId="1" fontId="22" fillId="0" borderId="7" xfId="0" applyNumberFormat="1" applyFont="1" applyBorder="1" applyAlignment="1">
      <alignment/>
    </xf>
    <xf numFmtId="0" fontId="22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left"/>
    </xf>
    <xf numFmtId="47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left"/>
    </xf>
    <xf numFmtId="0" fontId="22" fillId="0" borderId="7" xfId="0" applyFont="1" applyFill="1" applyBorder="1" applyAlignment="1">
      <alignment horizontal="left"/>
    </xf>
    <xf numFmtId="1" fontId="22" fillId="0" borderId="7" xfId="0" applyNumberFormat="1" applyFont="1" applyFill="1" applyBorder="1" applyAlignment="1">
      <alignment horizontal="left"/>
    </xf>
    <xf numFmtId="47" fontId="22" fillId="0" borderId="7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47" fontId="22" fillId="0" borderId="0" xfId="0" applyNumberFormat="1" applyFont="1" applyAlignment="1">
      <alignment horizontal="left"/>
    </xf>
    <xf numFmtId="0" fontId="22" fillId="0" borderId="7" xfId="0" applyFont="1" applyBorder="1" applyAlignment="1">
      <alignment horizontal="center"/>
    </xf>
    <xf numFmtId="47" fontId="22" fillId="0" borderId="7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7" xfId="0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left"/>
    </xf>
    <xf numFmtId="0" fontId="22" fillId="0" borderId="7" xfId="0" applyFont="1" applyFill="1" applyBorder="1" applyAlignment="1">
      <alignment wrapText="1"/>
    </xf>
    <xf numFmtId="0" fontId="23" fillId="0" borderId="7" xfId="0" applyFont="1" applyBorder="1" applyAlignment="1">
      <alignment horizontal="left"/>
    </xf>
    <xf numFmtId="0" fontId="23" fillId="0" borderId="0" xfId="19" applyFont="1" applyBorder="1">
      <alignment/>
      <protection/>
    </xf>
    <xf numFmtId="47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3" fillId="0" borderId="0" xfId="19" applyFont="1" applyBorder="1" applyAlignment="1">
      <alignment horizontal="left"/>
      <protection/>
    </xf>
    <xf numFmtId="0" fontId="23" fillId="0" borderId="7" xfId="19" applyFont="1" applyBorder="1" applyAlignment="1">
      <alignment horizontal="left"/>
      <protection/>
    </xf>
    <xf numFmtId="165" fontId="22" fillId="0" borderId="0" xfId="0" applyNumberFormat="1" applyFont="1" applyBorder="1" applyAlignment="1">
      <alignment horizontal="left" shrinkToFit="1"/>
    </xf>
    <xf numFmtId="165" fontId="22" fillId="0" borderId="7" xfId="0" applyNumberFormat="1" applyFont="1" applyBorder="1" applyAlignment="1">
      <alignment horizontal="left" shrinkToFit="1"/>
    </xf>
    <xf numFmtId="0" fontId="6" fillId="0" borderId="0" xfId="0" applyFont="1" applyAlignment="1">
      <alignment horizontal="center" wrapText="1"/>
    </xf>
    <xf numFmtId="0" fontId="0" fillId="0" borderId="9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5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_x0000_normální_Běh měste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4" width="5.375" style="30" customWidth="1"/>
    <col min="5" max="5" width="5.375" style="31" customWidth="1"/>
    <col min="6" max="6" width="5.375" style="30" customWidth="1"/>
    <col min="7" max="7" width="5.375" style="31" customWidth="1"/>
    <col min="8" max="10" width="5.375" style="30" customWidth="1"/>
    <col min="11" max="11" width="5.375" style="31" customWidth="1"/>
    <col min="12" max="13" width="5.375" style="30" customWidth="1"/>
    <col min="14" max="14" width="5.375" style="31" customWidth="1"/>
    <col min="15" max="15" width="5.375" style="30" customWidth="1"/>
    <col min="16" max="16" width="5.375" style="31" customWidth="1"/>
    <col min="17" max="17" width="5.375" style="30" customWidth="1"/>
    <col min="18" max="18" width="5.375" style="66" customWidth="1"/>
    <col min="19" max="19" width="5.375" style="31" customWidth="1"/>
  </cols>
  <sheetData>
    <row r="1" spans="1:19" ht="15.75">
      <c r="A1" s="155" t="s">
        <v>0</v>
      </c>
      <c r="B1" s="156"/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4" t="s">
        <v>6</v>
      </c>
      <c r="I1" s="6" t="s">
        <v>7</v>
      </c>
      <c r="J1" s="4" t="s">
        <v>8</v>
      </c>
      <c r="K1" s="6" t="s">
        <v>9</v>
      </c>
      <c r="L1" s="6" t="s">
        <v>10</v>
      </c>
      <c r="M1" s="4" t="s">
        <v>11</v>
      </c>
      <c r="N1" s="6" t="s">
        <v>12</v>
      </c>
      <c r="O1" s="4" t="s">
        <v>13</v>
      </c>
      <c r="P1" s="6" t="s">
        <v>14</v>
      </c>
      <c r="Q1" s="8" t="s">
        <v>15</v>
      </c>
      <c r="R1" s="61"/>
      <c r="S1" s="151" t="s">
        <v>33</v>
      </c>
    </row>
    <row r="2" spans="1:19" ht="60" customHeight="1">
      <c r="A2" s="38"/>
      <c r="B2" s="60" t="s">
        <v>387</v>
      </c>
      <c r="C2" s="13" t="s">
        <v>17</v>
      </c>
      <c r="D2" s="14" t="s">
        <v>18</v>
      </c>
      <c r="E2" s="15" t="s">
        <v>19</v>
      </c>
      <c r="F2" s="14" t="s">
        <v>20</v>
      </c>
      <c r="G2" s="15" t="s">
        <v>21</v>
      </c>
      <c r="H2" s="14" t="s">
        <v>22</v>
      </c>
      <c r="I2" s="16" t="s">
        <v>23</v>
      </c>
      <c r="J2" s="14" t="s">
        <v>24</v>
      </c>
      <c r="K2" s="15" t="s">
        <v>25</v>
      </c>
      <c r="L2" s="15" t="s">
        <v>26</v>
      </c>
      <c r="M2" s="15" t="s">
        <v>27</v>
      </c>
      <c r="N2" s="40" t="s">
        <v>28</v>
      </c>
      <c r="O2" s="14" t="s">
        <v>29</v>
      </c>
      <c r="P2" s="15" t="s">
        <v>30</v>
      </c>
      <c r="Q2" s="14" t="s">
        <v>31</v>
      </c>
      <c r="R2" s="62" t="s">
        <v>32</v>
      </c>
      <c r="S2" s="152"/>
    </row>
    <row r="3" spans="1:19" ht="19.5">
      <c r="A3" s="41" t="s">
        <v>34</v>
      </c>
      <c r="B3" s="48" t="s">
        <v>388</v>
      </c>
      <c r="C3" s="22" t="s">
        <v>38</v>
      </c>
      <c r="D3" s="22">
        <v>25</v>
      </c>
      <c r="E3" s="23" t="s">
        <v>38</v>
      </c>
      <c r="F3" s="22">
        <v>25</v>
      </c>
      <c r="G3" s="23" t="s">
        <v>38</v>
      </c>
      <c r="H3" s="22" t="s">
        <v>38</v>
      </c>
      <c r="I3" s="22" t="s">
        <v>38</v>
      </c>
      <c r="J3" s="22" t="s">
        <v>38</v>
      </c>
      <c r="K3" s="23">
        <v>50</v>
      </c>
      <c r="L3" s="22">
        <v>25</v>
      </c>
      <c r="M3" s="22" t="s">
        <v>38</v>
      </c>
      <c r="N3" s="23">
        <v>32</v>
      </c>
      <c r="O3" s="22" t="s">
        <v>38</v>
      </c>
      <c r="P3" s="23" t="s">
        <v>38</v>
      </c>
      <c r="Q3" s="22">
        <v>20</v>
      </c>
      <c r="R3" s="63">
        <f>SUM(C3:Q3)</f>
        <v>177</v>
      </c>
      <c r="S3" s="77">
        <f>SUM(C3:Q3)</f>
        <v>177</v>
      </c>
    </row>
    <row r="4" spans="1:19" ht="20.25" thickBot="1">
      <c r="A4" s="54" t="s">
        <v>36</v>
      </c>
      <c r="B4" s="55" t="s">
        <v>389</v>
      </c>
      <c r="C4" s="56" t="s">
        <v>38</v>
      </c>
      <c r="D4" s="56">
        <v>20</v>
      </c>
      <c r="E4" s="57" t="s">
        <v>38</v>
      </c>
      <c r="F4" s="56">
        <v>20</v>
      </c>
      <c r="G4" s="57" t="s">
        <v>38</v>
      </c>
      <c r="H4" s="56" t="s">
        <v>38</v>
      </c>
      <c r="I4" s="56" t="s">
        <v>38</v>
      </c>
      <c r="J4" s="56" t="s">
        <v>38</v>
      </c>
      <c r="K4" s="57">
        <v>40</v>
      </c>
      <c r="L4" s="56" t="s">
        <v>38</v>
      </c>
      <c r="M4" s="56" t="s">
        <v>38</v>
      </c>
      <c r="N4" s="57" t="s">
        <v>38</v>
      </c>
      <c r="O4" s="56" t="s">
        <v>38</v>
      </c>
      <c r="P4" s="57" t="s">
        <v>38</v>
      </c>
      <c r="Q4" s="56">
        <v>25</v>
      </c>
      <c r="R4" s="64">
        <f>SUM(C4:Q4)</f>
        <v>105</v>
      </c>
      <c r="S4" s="78">
        <f>SUM(C4:Q4)</f>
        <v>105</v>
      </c>
    </row>
    <row r="5" spans="1:19" ht="20.25" thickTop="1">
      <c r="A5" s="20" t="s">
        <v>39</v>
      </c>
      <c r="B5" s="49" t="s">
        <v>391</v>
      </c>
      <c r="C5" s="50" t="s">
        <v>38</v>
      </c>
      <c r="D5" s="50" t="s">
        <v>38</v>
      </c>
      <c r="E5" s="51" t="s">
        <v>38</v>
      </c>
      <c r="F5" s="50" t="s">
        <v>38</v>
      </c>
      <c r="G5" s="51" t="s">
        <v>38</v>
      </c>
      <c r="H5" s="50" t="s">
        <v>38</v>
      </c>
      <c r="I5" s="50" t="s">
        <v>38</v>
      </c>
      <c r="J5" s="50" t="s">
        <v>38</v>
      </c>
      <c r="K5" s="51" t="s">
        <v>38</v>
      </c>
      <c r="L5" s="50">
        <v>16</v>
      </c>
      <c r="M5" s="50">
        <v>15</v>
      </c>
      <c r="N5" s="51">
        <v>24</v>
      </c>
      <c r="O5" s="50" t="s">
        <v>38</v>
      </c>
      <c r="P5" s="51" t="s">
        <v>38</v>
      </c>
      <c r="Q5" s="50" t="s">
        <v>38</v>
      </c>
      <c r="R5" s="65">
        <f>SUM(C5:Q5)</f>
        <v>55</v>
      </c>
      <c r="S5" s="79">
        <f>SUM(C5:Q5)</f>
        <v>55</v>
      </c>
    </row>
    <row r="6" spans="1:19" ht="19.5">
      <c r="A6" s="41" t="s">
        <v>41</v>
      </c>
      <c r="B6" s="48" t="s">
        <v>390</v>
      </c>
      <c r="C6" s="22" t="s">
        <v>38</v>
      </c>
      <c r="D6" s="22" t="s">
        <v>38</v>
      </c>
      <c r="E6" s="23" t="s">
        <v>38</v>
      </c>
      <c r="F6" s="22" t="s">
        <v>38</v>
      </c>
      <c r="G6" s="23" t="s">
        <v>38</v>
      </c>
      <c r="H6" s="22" t="s">
        <v>38</v>
      </c>
      <c r="I6" s="22" t="s">
        <v>38</v>
      </c>
      <c r="J6" s="22" t="s">
        <v>38</v>
      </c>
      <c r="K6" s="23" t="s">
        <v>38</v>
      </c>
      <c r="L6" s="22" t="s">
        <v>38</v>
      </c>
      <c r="M6" s="22">
        <v>25</v>
      </c>
      <c r="N6" s="23">
        <v>30</v>
      </c>
      <c r="O6" s="22" t="s">
        <v>38</v>
      </c>
      <c r="P6" s="23" t="s">
        <v>38</v>
      </c>
      <c r="Q6" s="22" t="s">
        <v>38</v>
      </c>
      <c r="R6" s="63">
        <f>SUM(C6:Q6)</f>
        <v>55</v>
      </c>
      <c r="S6" s="77">
        <f>SUM(C6:Q6)</f>
        <v>55</v>
      </c>
    </row>
    <row r="7" spans="1:19" ht="19.5">
      <c r="A7" s="41" t="s">
        <v>43</v>
      </c>
      <c r="B7" s="48" t="s">
        <v>394</v>
      </c>
      <c r="C7" s="22" t="s">
        <v>38</v>
      </c>
      <c r="D7" s="22" t="s">
        <v>38</v>
      </c>
      <c r="E7" s="23" t="s">
        <v>38</v>
      </c>
      <c r="F7" s="22" t="s">
        <v>38</v>
      </c>
      <c r="G7" s="23" t="s">
        <v>38</v>
      </c>
      <c r="H7" s="22">
        <v>20</v>
      </c>
      <c r="I7" s="22" t="s">
        <v>38</v>
      </c>
      <c r="J7" s="22" t="s">
        <v>38</v>
      </c>
      <c r="K7" s="23" t="s">
        <v>38</v>
      </c>
      <c r="L7" s="22">
        <v>15</v>
      </c>
      <c r="M7" s="22">
        <v>13</v>
      </c>
      <c r="N7" s="23" t="s">
        <v>38</v>
      </c>
      <c r="O7" s="22" t="s">
        <v>38</v>
      </c>
      <c r="P7" s="23" t="s">
        <v>38</v>
      </c>
      <c r="Q7" s="22" t="s">
        <v>38</v>
      </c>
      <c r="R7" s="63">
        <f>SUM(C7:Q7)</f>
        <v>48</v>
      </c>
      <c r="S7" s="77">
        <f>SUM(C7:Q7)</f>
        <v>48</v>
      </c>
    </row>
    <row r="8" ht="30" customHeight="1"/>
    <row r="9" spans="1:19" ht="15.75" customHeight="1">
      <c r="A9" s="155" t="s">
        <v>0</v>
      </c>
      <c r="B9" s="156"/>
      <c r="C9" s="3" t="s">
        <v>1</v>
      </c>
      <c r="D9" s="4" t="s">
        <v>2</v>
      </c>
      <c r="E9" s="5" t="s">
        <v>3</v>
      </c>
      <c r="F9" s="4" t="s">
        <v>4</v>
      </c>
      <c r="G9" s="6" t="s">
        <v>5</v>
      </c>
      <c r="H9" s="4" t="s">
        <v>6</v>
      </c>
      <c r="I9" s="6" t="s">
        <v>7</v>
      </c>
      <c r="J9" s="4" t="s">
        <v>8</v>
      </c>
      <c r="K9" s="6" t="s">
        <v>9</v>
      </c>
      <c r="L9" s="6" t="s">
        <v>10</v>
      </c>
      <c r="M9" s="4" t="s">
        <v>11</v>
      </c>
      <c r="N9" s="6" t="s">
        <v>12</v>
      </c>
      <c r="O9" s="4" t="s">
        <v>13</v>
      </c>
      <c r="P9" s="6" t="s">
        <v>14</v>
      </c>
      <c r="Q9" s="8" t="s">
        <v>418</v>
      </c>
      <c r="R9" s="61"/>
      <c r="S9" s="151" t="s">
        <v>33</v>
      </c>
    </row>
    <row r="10" spans="1:19" ht="60" customHeight="1">
      <c r="A10" s="153" t="s">
        <v>419</v>
      </c>
      <c r="B10" s="154"/>
      <c r="C10" s="13" t="s">
        <v>17</v>
      </c>
      <c r="D10" s="14" t="s">
        <v>18</v>
      </c>
      <c r="E10" s="15" t="s">
        <v>19</v>
      </c>
      <c r="F10" s="14" t="s">
        <v>20</v>
      </c>
      <c r="G10" s="15" t="s">
        <v>21</v>
      </c>
      <c r="H10" s="14" t="s">
        <v>22</v>
      </c>
      <c r="I10" s="16" t="s">
        <v>23</v>
      </c>
      <c r="J10" s="14" t="s">
        <v>24</v>
      </c>
      <c r="K10" s="15" t="s">
        <v>25</v>
      </c>
      <c r="L10" s="15" t="s">
        <v>26</v>
      </c>
      <c r="M10" s="15" t="s">
        <v>27</v>
      </c>
      <c r="N10" s="40" t="s">
        <v>28</v>
      </c>
      <c r="O10" s="14" t="s">
        <v>29</v>
      </c>
      <c r="P10" s="15" t="s">
        <v>30</v>
      </c>
      <c r="Q10" s="14" t="s">
        <v>31</v>
      </c>
      <c r="R10" s="62" t="s">
        <v>32</v>
      </c>
      <c r="S10" s="152"/>
    </row>
    <row r="11" spans="1:19" ht="19.5">
      <c r="A11" s="20" t="s">
        <v>34</v>
      </c>
      <c r="B11" s="48" t="s">
        <v>420</v>
      </c>
      <c r="C11" s="68">
        <v>25</v>
      </c>
      <c r="D11" s="68">
        <v>17</v>
      </c>
      <c r="E11" s="69">
        <v>50</v>
      </c>
      <c r="F11" s="68">
        <v>25</v>
      </c>
      <c r="G11" s="69">
        <v>50</v>
      </c>
      <c r="H11" s="70" t="s">
        <v>38</v>
      </c>
      <c r="I11" s="69">
        <v>50</v>
      </c>
      <c r="J11" s="68">
        <v>20</v>
      </c>
      <c r="K11" s="69">
        <f>25*2</f>
        <v>50</v>
      </c>
      <c r="L11" s="70" t="s">
        <v>38</v>
      </c>
      <c r="M11" s="70">
        <v>17</v>
      </c>
      <c r="N11" s="72">
        <v>32</v>
      </c>
      <c r="O11" s="70" t="s">
        <v>38</v>
      </c>
      <c r="P11" s="69" t="s">
        <v>38</v>
      </c>
      <c r="Q11" s="68">
        <v>25</v>
      </c>
      <c r="R11" s="67">
        <f aca="true" t="shared" si="0" ref="R11:R19">SUM(C11:Q11)</f>
        <v>361</v>
      </c>
      <c r="S11" s="77">
        <f>SUM(C11:M11,O11:Q11)</f>
        <v>329</v>
      </c>
    </row>
    <row r="12" spans="1:19" ht="19.5">
      <c r="A12" s="20" t="s">
        <v>36</v>
      </c>
      <c r="B12" s="48" t="s">
        <v>421</v>
      </c>
      <c r="C12" s="68" t="s">
        <v>38</v>
      </c>
      <c r="D12" s="68">
        <v>3</v>
      </c>
      <c r="E12" s="69">
        <v>28</v>
      </c>
      <c r="F12" s="68">
        <v>14</v>
      </c>
      <c r="G12" s="69">
        <v>34</v>
      </c>
      <c r="H12" s="70">
        <v>13</v>
      </c>
      <c r="I12" s="69">
        <v>32</v>
      </c>
      <c r="J12" s="68">
        <v>9</v>
      </c>
      <c r="K12" s="69">
        <v>26</v>
      </c>
      <c r="L12" s="70">
        <v>14</v>
      </c>
      <c r="M12" s="70">
        <v>7</v>
      </c>
      <c r="N12" s="72">
        <v>10</v>
      </c>
      <c r="O12" s="68">
        <v>17</v>
      </c>
      <c r="P12" s="69" t="s">
        <v>38</v>
      </c>
      <c r="Q12" s="68">
        <v>17</v>
      </c>
      <c r="R12" s="67">
        <f t="shared" si="0"/>
        <v>224</v>
      </c>
      <c r="S12" s="77">
        <f>SUM(E12:M12,O12:Q12)</f>
        <v>211</v>
      </c>
    </row>
    <row r="13" spans="1:19" ht="20.25" thickBot="1">
      <c r="A13" s="84" t="s">
        <v>39</v>
      </c>
      <c r="B13" s="85" t="s">
        <v>422</v>
      </c>
      <c r="C13" s="86">
        <v>20</v>
      </c>
      <c r="D13" s="86">
        <v>11</v>
      </c>
      <c r="E13" s="87" t="s">
        <v>38</v>
      </c>
      <c r="F13" s="86">
        <v>20</v>
      </c>
      <c r="G13" s="87">
        <v>36</v>
      </c>
      <c r="H13" s="88">
        <v>18</v>
      </c>
      <c r="I13" s="87" t="s">
        <v>38</v>
      </c>
      <c r="J13" s="86">
        <v>16</v>
      </c>
      <c r="K13" s="87">
        <v>40</v>
      </c>
      <c r="L13" s="88" t="s">
        <v>38</v>
      </c>
      <c r="M13" s="88" t="s">
        <v>38</v>
      </c>
      <c r="N13" s="87">
        <v>20</v>
      </c>
      <c r="O13" s="88" t="s">
        <v>38</v>
      </c>
      <c r="P13" s="87" t="s">
        <v>38</v>
      </c>
      <c r="Q13" s="86">
        <v>18</v>
      </c>
      <c r="R13" s="89">
        <f t="shared" si="0"/>
        <v>199</v>
      </c>
      <c r="S13" s="78">
        <f aca="true" t="shared" si="1" ref="S13:S19">SUM(C13:Q13)</f>
        <v>199</v>
      </c>
    </row>
    <row r="14" spans="1:19" ht="20.25" thickTop="1">
      <c r="A14" s="20" t="s">
        <v>41</v>
      </c>
      <c r="B14" s="49" t="s">
        <v>424</v>
      </c>
      <c r="C14" s="80">
        <v>14</v>
      </c>
      <c r="D14" s="80">
        <v>6</v>
      </c>
      <c r="E14" s="81">
        <v>34</v>
      </c>
      <c r="F14" s="80">
        <v>15</v>
      </c>
      <c r="G14" s="81" t="s">
        <v>38</v>
      </c>
      <c r="H14" s="82">
        <v>14</v>
      </c>
      <c r="I14" s="81">
        <v>34</v>
      </c>
      <c r="J14" s="82" t="s">
        <v>38</v>
      </c>
      <c r="K14" s="81">
        <v>28</v>
      </c>
      <c r="L14" s="82">
        <v>13</v>
      </c>
      <c r="M14" s="82" t="s">
        <v>38</v>
      </c>
      <c r="N14" s="82" t="s">
        <v>38</v>
      </c>
      <c r="O14" s="80">
        <v>18</v>
      </c>
      <c r="P14" s="81" t="s">
        <v>38</v>
      </c>
      <c r="Q14" s="80" t="s">
        <v>38</v>
      </c>
      <c r="R14" s="83">
        <f t="shared" si="0"/>
        <v>176</v>
      </c>
      <c r="S14" s="79">
        <f t="shared" si="1"/>
        <v>176</v>
      </c>
    </row>
    <row r="15" spans="1:19" ht="19.5">
      <c r="A15" s="20" t="s">
        <v>43</v>
      </c>
      <c r="B15" s="48" t="s">
        <v>578</v>
      </c>
      <c r="C15" s="68">
        <v>8</v>
      </c>
      <c r="D15" s="68" t="s">
        <v>38</v>
      </c>
      <c r="E15" s="69">
        <v>26</v>
      </c>
      <c r="F15" s="68" t="s">
        <v>38</v>
      </c>
      <c r="G15" s="69">
        <v>28</v>
      </c>
      <c r="H15" s="70">
        <v>10</v>
      </c>
      <c r="I15" s="69">
        <v>30</v>
      </c>
      <c r="J15" s="70" t="s">
        <v>38</v>
      </c>
      <c r="K15" s="69">
        <v>24</v>
      </c>
      <c r="L15" s="70" t="s">
        <v>38</v>
      </c>
      <c r="M15" s="70" t="s">
        <v>38</v>
      </c>
      <c r="N15" s="70" t="s">
        <v>38</v>
      </c>
      <c r="O15" s="70">
        <v>15</v>
      </c>
      <c r="P15" s="69" t="s">
        <v>38</v>
      </c>
      <c r="Q15" s="68" t="s">
        <v>38</v>
      </c>
      <c r="R15" s="67">
        <f t="shared" si="0"/>
        <v>141</v>
      </c>
      <c r="S15" s="77">
        <f t="shared" si="1"/>
        <v>141</v>
      </c>
    </row>
    <row r="16" spans="1:19" ht="19.5">
      <c r="A16" s="20" t="s">
        <v>45</v>
      </c>
      <c r="B16" s="48" t="s">
        <v>423</v>
      </c>
      <c r="C16" s="68">
        <v>18</v>
      </c>
      <c r="D16" s="68" t="s">
        <v>38</v>
      </c>
      <c r="E16" s="69">
        <v>36</v>
      </c>
      <c r="F16" s="68">
        <v>18</v>
      </c>
      <c r="G16" s="69" t="s">
        <v>38</v>
      </c>
      <c r="H16" s="70" t="s">
        <v>38</v>
      </c>
      <c r="I16" s="69" t="s">
        <v>38</v>
      </c>
      <c r="J16" s="68">
        <v>17</v>
      </c>
      <c r="K16" s="69" t="s">
        <v>38</v>
      </c>
      <c r="L16" s="70" t="s">
        <v>38</v>
      </c>
      <c r="M16" s="70">
        <v>9</v>
      </c>
      <c r="N16" s="69">
        <v>24</v>
      </c>
      <c r="O16" s="70" t="s">
        <v>38</v>
      </c>
      <c r="P16" s="69" t="s">
        <v>38</v>
      </c>
      <c r="Q16" s="68" t="s">
        <v>38</v>
      </c>
      <c r="R16" s="67">
        <f t="shared" si="0"/>
        <v>122</v>
      </c>
      <c r="S16" s="77">
        <f t="shared" si="1"/>
        <v>122</v>
      </c>
    </row>
    <row r="17" spans="1:19" ht="19.5">
      <c r="A17" s="20" t="s">
        <v>47</v>
      </c>
      <c r="B17" s="48" t="s">
        <v>438</v>
      </c>
      <c r="C17" s="68" t="s">
        <v>38</v>
      </c>
      <c r="D17" s="68" t="s">
        <v>38</v>
      </c>
      <c r="E17" s="69" t="s">
        <v>38</v>
      </c>
      <c r="F17" s="68">
        <v>17</v>
      </c>
      <c r="G17" s="69" t="s">
        <v>38</v>
      </c>
      <c r="H17" s="70" t="s">
        <v>38</v>
      </c>
      <c r="I17" s="69" t="s">
        <v>38</v>
      </c>
      <c r="J17" s="70" t="s">
        <v>38</v>
      </c>
      <c r="K17" s="69">
        <v>34</v>
      </c>
      <c r="L17" s="70" t="s">
        <v>38</v>
      </c>
      <c r="M17" s="70" t="s">
        <v>38</v>
      </c>
      <c r="N17" s="69">
        <v>14</v>
      </c>
      <c r="O17" s="68">
        <v>20</v>
      </c>
      <c r="P17" s="69" t="s">
        <v>38</v>
      </c>
      <c r="Q17" s="68" t="s">
        <v>38</v>
      </c>
      <c r="R17" s="67">
        <f t="shared" si="0"/>
        <v>85</v>
      </c>
      <c r="S17" s="77">
        <f t="shared" si="1"/>
        <v>85</v>
      </c>
    </row>
    <row r="18" spans="1:19" ht="19.5">
      <c r="A18" s="20" t="s">
        <v>49</v>
      </c>
      <c r="B18" s="48" t="s">
        <v>431</v>
      </c>
      <c r="C18" s="68">
        <v>12</v>
      </c>
      <c r="D18" s="68">
        <v>7</v>
      </c>
      <c r="E18" s="69" t="s">
        <v>38</v>
      </c>
      <c r="F18" s="68" t="s">
        <v>38</v>
      </c>
      <c r="G18" s="69" t="s">
        <v>38</v>
      </c>
      <c r="H18" s="70" t="s">
        <v>38</v>
      </c>
      <c r="I18" s="69" t="s">
        <v>38</v>
      </c>
      <c r="J18" s="68">
        <v>7</v>
      </c>
      <c r="K18" s="69" t="s">
        <v>38</v>
      </c>
      <c r="L18" s="70">
        <v>15</v>
      </c>
      <c r="M18" s="70" t="s">
        <v>38</v>
      </c>
      <c r="N18" s="69">
        <v>18</v>
      </c>
      <c r="O18" s="70" t="s">
        <v>38</v>
      </c>
      <c r="P18" s="69" t="s">
        <v>38</v>
      </c>
      <c r="Q18" s="68" t="s">
        <v>38</v>
      </c>
      <c r="R18" s="67">
        <f t="shared" si="0"/>
        <v>59</v>
      </c>
      <c r="S18" s="77">
        <f t="shared" si="1"/>
        <v>59</v>
      </c>
    </row>
    <row r="19" spans="1:19" ht="19.5">
      <c r="A19" s="20" t="s">
        <v>51</v>
      </c>
      <c r="B19" s="48" t="s">
        <v>436</v>
      </c>
      <c r="C19" s="68" t="s">
        <v>38</v>
      </c>
      <c r="D19" s="68">
        <v>10</v>
      </c>
      <c r="E19" s="69" t="s">
        <v>38</v>
      </c>
      <c r="F19" s="68" t="s">
        <v>38</v>
      </c>
      <c r="G19" s="69" t="s">
        <v>38</v>
      </c>
      <c r="H19" s="70" t="s">
        <v>38</v>
      </c>
      <c r="I19" s="69" t="s">
        <v>38</v>
      </c>
      <c r="J19" s="68">
        <v>15</v>
      </c>
      <c r="K19" s="69" t="s">
        <v>38</v>
      </c>
      <c r="L19" s="70">
        <v>18</v>
      </c>
      <c r="M19" s="70">
        <v>10</v>
      </c>
      <c r="N19" s="70" t="s">
        <v>38</v>
      </c>
      <c r="O19" s="70" t="s">
        <v>38</v>
      </c>
      <c r="P19" s="69" t="s">
        <v>38</v>
      </c>
      <c r="Q19" s="68" t="s">
        <v>38</v>
      </c>
      <c r="R19" s="67">
        <f t="shared" si="0"/>
        <v>53</v>
      </c>
      <c r="S19" s="77">
        <f t="shared" si="1"/>
        <v>53</v>
      </c>
    </row>
    <row r="20" spans="1:20" ht="14.25">
      <c r="A20" s="138"/>
      <c r="B20" s="139"/>
      <c r="C20" s="140"/>
      <c r="D20" s="140"/>
      <c r="E20" s="98"/>
      <c r="F20" s="140"/>
      <c r="G20" s="98"/>
      <c r="H20" s="141"/>
      <c r="I20" s="98"/>
      <c r="J20" s="140"/>
      <c r="K20" s="98"/>
      <c r="L20" s="141"/>
      <c r="M20" s="141"/>
      <c r="N20" s="141"/>
      <c r="O20" s="141"/>
      <c r="P20" s="98"/>
      <c r="Q20" s="140"/>
      <c r="R20" s="142"/>
      <c r="S20" s="143"/>
      <c r="T20" s="144"/>
    </row>
    <row r="21" spans="1:19" ht="12.75" customHeight="1">
      <c r="A21" s="155" t="s">
        <v>0</v>
      </c>
      <c r="B21" s="156"/>
      <c r="C21" s="3" t="s">
        <v>1</v>
      </c>
      <c r="D21" s="4" t="s">
        <v>2</v>
      </c>
      <c r="E21" s="5" t="s">
        <v>3</v>
      </c>
      <c r="F21" s="4" t="s">
        <v>4</v>
      </c>
      <c r="G21" s="6" t="s">
        <v>5</v>
      </c>
      <c r="H21" s="4" t="s">
        <v>6</v>
      </c>
      <c r="I21" s="6" t="s">
        <v>7</v>
      </c>
      <c r="J21" s="4" t="s">
        <v>8</v>
      </c>
      <c r="K21" s="6" t="s">
        <v>9</v>
      </c>
      <c r="L21" s="4" t="s">
        <v>10</v>
      </c>
      <c r="M21" s="4" t="s">
        <v>11</v>
      </c>
      <c r="N21" s="6" t="s">
        <v>12</v>
      </c>
      <c r="O21" s="4" t="s">
        <v>13</v>
      </c>
      <c r="P21" s="7" t="s">
        <v>14</v>
      </c>
      <c r="Q21" s="8" t="s">
        <v>15</v>
      </c>
      <c r="R21" s="157" t="s">
        <v>32</v>
      </c>
      <c r="S21" s="151" t="s">
        <v>33</v>
      </c>
    </row>
    <row r="22" spans="1:19" ht="54.75">
      <c r="A22" s="153" t="s">
        <v>16</v>
      </c>
      <c r="B22" s="154"/>
      <c r="C22" s="13" t="s">
        <v>17</v>
      </c>
      <c r="D22" s="14" t="s">
        <v>18</v>
      </c>
      <c r="E22" s="15" t="s">
        <v>19</v>
      </c>
      <c r="F22" s="14" t="s">
        <v>20</v>
      </c>
      <c r="G22" s="15" t="s">
        <v>21</v>
      </c>
      <c r="H22" s="14" t="s">
        <v>22</v>
      </c>
      <c r="I22" s="16" t="s">
        <v>23</v>
      </c>
      <c r="J22" s="14" t="s">
        <v>24</v>
      </c>
      <c r="K22" s="15" t="s">
        <v>25</v>
      </c>
      <c r="L22" s="15" t="s">
        <v>26</v>
      </c>
      <c r="M22" s="15" t="s">
        <v>27</v>
      </c>
      <c r="N22" s="15" t="s">
        <v>28</v>
      </c>
      <c r="O22" s="14" t="s">
        <v>29</v>
      </c>
      <c r="P22" s="17" t="s">
        <v>30</v>
      </c>
      <c r="Q22" s="14" t="s">
        <v>31</v>
      </c>
      <c r="R22" s="158"/>
      <c r="S22" s="152"/>
    </row>
    <row r="23" spans="1:19" ht="19.5">
      <c r="A23" s="20" t="s">
        <v>34</v>
      </c>
      <c r="B23" s="21" t="s">
        <v>35</v>
      </c>
      <c r="C23" s="68">
        <v>25</v>
      </c>
      <c r="D23" s="68">
        <v>10</v>
      </c>
      <c r="E23" s="69">
        <v>36</v>
      </c>
      <c r="F23" s="68">
        <v>25</v>
      </c>
      <c r="G23" s="69">
        <v>50</v>
      </c>
      <c r="H23" s="68">
        <v>18</v>
      </c>
      <c r="I23" s="69">
        <v>50</v>
      </c>
      <c r="J23" s="68">
        <v>10</v>
      </c>
      <c r="K23" s="69" t="s">
        <v>38</v>
      </c>
      <c r="L23" s="68">
        <v>20</v>
      </c>
      <c r="M23" s="70">
        <v>11</v>
      </c>
      <c r="N23" s="72">
        <v>20</v>
      </c>
      <c r="O23" s="68" t="s">
        <v>38</v>
      </c>
      <c r="P23" s="94">
        <v>40</v>
      </c>
      <c r="Q23" s="68">
        <v>25</v>
      </c>
      <c r="R23" s="67">
        <f aca="true" t="shared" si="2" ref="R23:R36">SUM(C23:Q23)</f>
        <v>340</v>
      </c>
      <c r="S23" s="47">
        <f>SUM(C23:M23,O23:Q23)</f>
        <v>320</v>
      </c>
    </row>
    <row r="24" spans="1:19" ht="19.5">
      <c r="A24" s="20" t="s">
        <v>36</v>
      </c>
      <c r="B24" s="21" t="s">
        <v>37</v>
      </c>
      <c r="C24" s="68">
        <v>17</v>
      </c>
      <c r="D24" s="68">
        <v>7</v>
      </c>
      <c r="E24" s="69">
        <v>50</v>
      </c>
      <c r="F24" s="68">
        <v>17</v>
      </c>
      <c r="G24" s="69">
        <v>32</v>
      </c>
      <c r="H24" s="68" t="s">
        <v>38</v>
      </c>
      <c r="I24" s="72">
        <v>28</v>
      </c>
      <c r="J24" s="68">
        <v>7</v>
      </c>
      <c r="K24" s="69">
        <v>40</v>
      </c>
      <c r="L24" s="68">
        <v>13</v>
      </c>
      <c r="M24" s="70" t="s">
        <v>38</v>
      </c>
      <c r="N24" s="69" t="s">
        <v>38</v>
      </c>
      <c r="O24" s="68">
        <v>20</v>
      </c>
      <c r="P24" s="94">
        <v>50</v>
      </c>
      <c r="Q24" s="68">
        <v>18</v>
      </c>
      <c r="R24" s="67">
        <f t="shared" si="2"/>
        <v>299</v>
      </c>
      <c r="S24" s="47">
        <f>SUM(C24:H24,J24:Q24)</f>
        <v>271</v>
      </c>
    </row>
    <row r="25" spans="1:19" ht="20.25" thickBot="1">
      <c r="A25" s="54" t="s">
        <v>39</v>
      </c>
      <c r="B25" s="91" t="s">
        <v>44</v>
      </c>
      <c r="C25" s="86">
        <v>18</v>
      </c>
      <c r="D25" s="86" t="s">
        <v>38</v>
      </c>
      <c r="E25" s="87">
        <v>30</v>
      </c>
      <c r="F25" s="86" t="s">
        <v>38</v>
      </c>
      <c r="G25" s="87">
        <v>34</v>
      </c>
      <c r="H25" s="86">
        <v>17</v>
      </c>
      <c r="I25" s="87">
        <v>40</v>
      </c>
      <c r="J25" s="86" t="s">
        <v>38</v>
      </c>
      <c r="K25" s="87">
        <v>50</v>
      </c>
      <c r="L25" s="86" t="s">
        <v>38</v>
      </c>
      <c r="M25" s="88" t="s">
        <v>38</v>
      </c>
      <c r="N25" s="87" t="s">
        <v>38</v>
      </c>
      <c r="O25" s="86">
        <v>18</v>
      </c>
      <c r="P25" s="87" t="s">
        <v>38</v>
      </c>
      <c r="Q25" s="86" t="s">
        <v>38</v>
      </c>
      <c r="R25" s="89">
        <f t="shared" si="2"/>
        <v>207</v>
      </c>
      <c r="S25" s="59">
        <f>SUM(C25:Q25)</f>
        <v>207</v>
      </c>
    </row>
    <row r="26" spans="1:19" ht="20.25" thickTop="1">
      <c r="A26" s="20" t="s">
        <v>41</v>
      </c>
      <c r="B26" s="90" t="s">
        <v>40</v>
      </c>
      <c r="C26" s="80" t="s">
        <v>38</v>
      </c>
      <c r="D26" s="80">
        <v>13</v>
      </c>
      <c r="E26" s="81">
        <v>28</v>
      </c>
      <c r="F26" s="80" t="s">
        <v>38</v>
      </c>
      <c r="G26" s="81">
        <v>36</v>
      </c>
      <c r="H26" s="80">
        <v>14</v>
      </c>
      <c r="I26" s="81">
        <v>30</v>
      </c>
      <c r="J26" s="80">
        <v>9</v>
      </c>
      <c r="K26" s="81">
        <v>36</v>
      </c>
      <c r="L26" s="80">
        <v>14</v>
      </c>
      <c r="M26" s="82">
        <v>3</v>
      </c>
      <c r="N26" s="81" t="s">
        <v>38</v>
      </c>
      <c r="O26" s="80" t="s">
        <v>38</v>
      </c>
      <c r="P26" s="81" t="s">
        <v>38</v>
      </c>
      <c r="Q26" s="80">
        <v>15</v>
      </c>
      <c r="R26" s="83">
        <f t="shared" si="2"/>
        <v>198</v>
      </c>
      <c r="S26" s="53">
        <f aca="true" t="shared" si="3" ref="S26:S36">SUM(C26:Q26)</f>
        <v>198</v>
      </c>
    </row>
    <row r="27" spans="1:19" ht="19.5">
      <c r="A27" s="20" t="s">
        <v>43</v>
      </c>
      <c r="B27" s="21" t="s">
        <v>46</v>
      </c>
      <c r="C27" s="68">
        <v>16</v>
      </c>
      <c r="D27" s="68">
        <v>11</v>
      </c>
      <c r="E27" s="69">
        <v>26</v>
      </c>
      <c r="F27" s="68">
        <v>18</v>
      </c>
      <c r="G27" s="69">
        <v>28</v>
      </c>
      <c r="H27" s="68">
        <v>15</v>
      </c>
      <c r="I27" s="69" t="s">
        <v>38</v>
      </c>
      <c r="J27" s="68" t="s">
        <v>38</v>
      </c>
      <c r="K27" s="69" t="s">
        <v>38</v>
      </c>
      <c r="L27" s="68" t="s">
        <v>38</v>
      </c>
      <c r="M27" s="70">
        <v>5</v>
      </c>
      <c r="N27" s="69">
        <v>16</v>
      </c>
      <c r="O27" s="68">
        <v>25</v>
      </c>
      <c r="P27" s="69" t="s">
        <v>38</v>
      </c>
      <c r="Q27" s="68" t="s">
        <v>38</v>
      </c>
      <c r="R27" s="67">
        <f t="shared" si="2"/>
        <v>160</v>
      </c>
      <c r="S27" s="47">
        <f t="shared" si="3"/>
        <v>160</v>
      </c>
    </row>
    <row r="28" spans="1:19" ht="19.5">
      <c r="A28" s="20" t="s">
        <v>45</v>
      </c>
      <c r="B28" s="21" t="s">
        <v>42</v>
      </c>
      <c r="C28" s="68" t="s">
        <v>38</v>
      </c>
      <c r="D28" s="68" t="s">
        <v>38</v>
      </c>
      <c r="E28" s="69">
        <v>34</v>
      </c>
      <c r="F28" s="68">
        <v>20</v>
      </c>
      <c r="G28" s="69">
        <v>40</v>
      </c>
      <c r="H28" s="68">
        <v>16</v>
      </c>
      <c r="I28" s="69">
        <v>34</v>
      </c>
      <c r="J28" s="68">
        <v>14</v>
      </c>
      <c r="K28" s="69" t="s">
        <v>38</v>
      </c>
      <c r="L28" s="68" t="s">
        <v>38</v>
      </c>
      <c r="M28" s="70" t="s">
        <v>38</v>
      </c>
      <c r="N28" s="69" t="s">
        <v>38</v>
      </c>
      <c r="O28" s="68" t="s">
        <v>38</v>
      </c>
      <c r="P28" s="69" t="s">
        <v>38</v>
      </c>
      <c r="Q28" s="68" t="s">
        <v>38</v>
      </c>
      <c r="R28" s="67">
        <f t="shared" si="2"/>
        <v>158</v>
      </c>
      <c r="S28" s="47">
        <f t="shared" si="3"/>
        <v>158</v>
      </c>
    </row>
    <row r="29" spans="1:19" ht="19.5">
      <c r="A29" s="20" t="s">
        <v>47</v>
      </c>
      <c r="B29" s="21" t="s">
        <v>48</v>
      </c>
      <c r="C29" s="68">
        <v>15</v>
      </c>
      <c r="D29" s="68">
        <v>3</v>
      </c>
      <c r="E29" s="69">
        <v>24</v>
      </c>
      <c r="F29" s="68">
        <v>15</v>
      </c>
      <c r="G29" s="69">
        <v>24</v>
      </c>
      <c r="H29" s="68">
        <v>9</v>
      </c>
      <c r="I29" s="69">
        <v>26</v>
      </c>
      <c r="J29" s="68" t="s">
        <v>38</v>
      </c>
      <c r="K29" s="69">
        <v>32</v>
      </c>
      <c r="L29" s="68" t="s">
        <v>38</v>
      </c>
      <c r="M29" s="70" t="s">
        <v>38</v>
      </c>
      <c r="N29" s="69" t="s">
        <v>38</v>
      </c>
      <c r="O29" s="68" t="s">
        <v>38</v>
      </c>
      <c r="P29" s="69" t="s">
        <v>38</v>
      </c>
      <c r="Q29" s="68" t="s">
        <v>38</v>
      </c>
      <c r="R29" s="67">
        <f t="shared" si="2"/>
        <v>148</v>
      </c>
      <c r="S29" s="47">
        <f t="shared" si="3"/>
        <v>148</v>
      </c>
    </row>
    <row r="30" spans="1:19" ht="19.5">
      <c r="A30" s="20" t="s">
        <v>49</v>
      </c>
      <c r="B30" s="21" t="s">
        <v>54</v>
      </c>
      <c r="C30" s="68" t="s">
        <v>38</v>
      </c>
      <c r="D30" s="68">
        <v>25</v>
      </c>
      <c r="E30" s="69" t="s">
        <v>38</v>
      </c>
      <c r="F30" s="68" t="s">
        <v>38</v>
      </c>
      <c r="G30" s="69" t="s">
        <v>38</v>
      </c>
      <c r="H30" s="68">
        <v>20</v>
      </c>
      <c r="I30" s="69" t="s">
        <v>38</v>
      </c>
      <c r="J30" s="68">
        <v>25</v>
      </c>
      <c r="K30" s="69" t="s">
        <v>38</v>
      </c>
      <c r="L30" s="68">
        <v>25</v>
      </c>
      <c r="M30" s="70">
        <v>17</v>
      </c>
      <c r="N30" s="69" t="s">
        <v>38</v>
      </c>
      <c r="O30" s="68" t="s">
        <v>38</v>
      </c>
      <c r="P30" s="69" t="s">
        <v>38</v>
      </c>
      <c r="Q30" s="68" t="s">
        <v>38</v>
      </c>
      <c r="R30" s="67">
        <f t="shared" si="2"/>
        <v>112</v>
      </c>
      <c r="S30" s="47">
        <f t="shared" si="3"/>
        <v>112</v>
      </c>
    </row>
    <row r="31" spans="1:19" ht="19.5">
      <c r="A31" s="20" t="s">
        <v>51</v>
      </c>
      <c r="B31" s="21" t="s">
        <v>50</v>
      </c>
      <c r="C31" s="68" t="s">
        <v>38</v>
      </c>
      <c r="D31" s="68">
        <v>17</v>
      </c>
      <c r="E31" s="69" t="s">
        <v>38</v>
      </c>
      <c r="F31" s="68" t="s">
        <v>38</v>
      </c>
      <c r="G31" s="69" t="s">
        <v>38</v>
      </c>
      <c r="H31" s="69" t="s">
        <v>38</v>
      </c>
      <c r="I31" s="69">
        <v>36</v>
      </c>
      <c r="J31" s="68">
        <v>12</v>
      </c>
      <c r="K31" s="69" t="s">
        <v>38</v>
      </c>
      <c r="L31" s="68">
        <v>18</v>
      </c>
      <c r="M31" s="70" t="s">
        <v>38</v>
      </c>
      <c r="N31" s="69">
        <v>24</v>
      </c>
      <c r="O31" s="68" t="s">
        <v>38</v>
      </c>
      <c r="P31" s="69" t="s">
        <v>38</v>
      </c>
      <c r="Q31" s="68" t="s">
        <v>38</v>
      </c>
      <c r="R31" s="67">
        <f t="shared" si="2"/>
        <v>107</v>
      </c>
      <c r="S31" s="47">
        <f t="shared" si="3"/>
        <v>107</v>
      </c>
    </row>
    <row r="32" spans="1:19" ht="19.5">
      <c r="A32" s="20" t="s">
        <v>53</v>
      </c>
      <c r="B32" s="21" t="s">
        <v>52</v>
      </c>
      <c r="C32" s="68">
        <v>20</v>
      </c>
      <c r="D32" s="68">
        <v>16</v>
      </c>
      <c r="E32" s="69">
        <v>32</v>
      </c>
      <c r="F32" s="68" t="s">
        <v>38</v>
      </c>
      <c r="G32" s="69" t="s">
        <v>38</v>
      </c>
      <c r="H32" s="68" t="s">
        <v>38</v>
      </c>
      <c r="I32" s="69" t="s">
        <v>38</v>
      </c>
      <c r="J32" s="68" t="s">
        <v>38</v>
      </c>
      <c r="K32" s="69" t="s">
        <v>38</v>
      </c>
      <c r="L32" s="68">
        <v>15</v>
      </c>
      <c r="M32" s="70" t="s">
        <v>38</v>
      </c>
      <c r="N32" s="69">
        <v>16</v>
      </c>
      <c r="O32" s="68" t="s">
        <v>38</v>
      </c>
      <c r="P32" s="69" t="s">
        <v>38</v>
      </c>
      <c r="Q32" s="68" t="s">
        <v>38</v>
      </c>
      <c r="R32" s="67">
        <f t="shared" si="2"/>
        <v>99</v>
      </c>
      <c r="S32" s="47">
        <f t="shared" si="3"/>
        <v>99</v>
      </c>
    </row>
    <row r="33" spans="1:19" ht="19.5">
      <c r="A33" s="20" t="s">
        <v>55</v>
      </c>
      <c r="B33" s="21" t="s">
        <v>72</v>
      </c>
      <c r="C33" s="68" t="s">
        <v>38</v>
      </c>
      <c r="D33" s="68" t="s">
        <v>38</v>
      </c>
      <c r="E33" s="69" t="s">
        <v>38</v>
      </c>
      <c r="F33" s="70">
        <v>16</v>
      </c>
      <c r="G33" s="69">
        <v>26</v>
      </c>
      <c r="H33" s="68" t="s">
        <v>38</v>
      </c>
      <c r="I33" s="69" t="s">
        <v>38</v>
      </c>
      <c r="J33" s="68" t="s">
        <v>38</v>
      </c>
      <c r="K33" s="69">
        <v>34</v>
      </c>
      <c r="L33" s="68" t="s">
        <v>38</v>
      </c>
      <c r="M33" s="70" t="s">
        <v>38</v>
      </c>
      <c r="N33" s="69" t="s">
        <v>38</v>
      </c>
      <c r="O33" s="68">
        <v>17</v>
      </c>
      <c r="P33" s="69" t="s">
        <v>38</v>
      </c>
      <c r="Q33" s="68" t="s">
        <v>38</v>
      </c>
      <c r="R33" s="67">
        <f t="shared" si="2"/>
        <v>93</v>
      </c>
      <c r="S33" s="47">
        <f t="shared" si="3"/>
        <v>93</v>
      </c>
    </row>
    <row r="34" spans="1:19" ht="19.5">
      <c r="A34" s="20" t="s">
        <v>57</v>
      </c>
      <c r="B34" s="21" t="s">
        <v>64</v>
      </c>
      <c r="C34" s="68" t="s">
        <v>38</v>
      </c>
      <c r="D34" s="68">
        <v>18</v>
      </c>
      <c r="E34" s="69" t="s">
        <v>38</v>
      </c>
      <c r="F34" s="68" t="s">
        <v>38</v>
      </c>
      <c r="G34" s="69" t="s">
        <v>38</v>
      </c>
      <c r="H34" s="69" t="s">
        <v>38</v>
      </c>
      <c r="I34" s="69" t="s">
        <v>38</v>
      </c>
      <c r="J34" s="69" t="s">
        <v>38</v>
      </c>
      <c r="K34" s="69" t="s">
        <v>38</v>
      </c>
      <c r="L34" s="68">
        <v>17</v>
      </c>
      <c r="M34" s="70">
        <v>10</v>
      </c>
      <c r="N34" s="69">
        <v>16</v>
      </c>
      <c r="O34" s="68" t="s">
        <v>38</v>
      </c>
      <c r="P34" s="69" t="s">
        <v>38</v>
      </c>
      <c r="Q34" s="68" t="s">
        <v>38</v>
      </c>
      <c r="R34" s="67">
        <f t="shared" si="2"/>
        <v>61</v>
      </c>
      <c r="S34" s="47">
        <f t="shared" si="3"/>
        <v>61</v>
      </c>
    </row>
    <row r="35" spans="1:19" ht="19.5">
      <c r="A35" s="20" t="s">
        <v>59</v>
      </c>
      <c r="B35" s="21" t="s">
        <v>58</v>
      </c>
      <c r="C35" s="68" t="s">
        <v>38</v>
      </c>
      <c r="D35" s="68">
        <v>12</v>
      </c>
      <c r="E35" s="69" t="s">
        <v>38</v>
      </c>
      <c r="F35" s="68" t="s">
        <v>38</v>
      </c>
      <c r="G35" s="69" t="s">
        <v>38</v>
      </c>
      <c r="H35" s="68">
        <v>25</v>
      </c>
      <c r="I35" s="69" t="s">
        <v>38</v>
      </c>
      <c r="J35" s="68">
        <v>17</v>
      </c>
      <c r="K35" s="69" t="s">
        <v>38</v>
      </c>
      <c r="L35" s="68" t="s">
        <v>38</v>
      </c>
      <c r="M35" s="70">
        <v>6</v>
      </c>
      <c r="N35" s="69" t="s">
        <v>38</v>
      </c>
      <c r="O35" s="68" t="s">
        <v>38</v>
      </c>
      <c r="P35" s="69" t="s">
        <v>38</v>
      </c>
      <c r="Q35" s="68" t="s">
        <v>38</v>
      </c>
      <c r="R35" s="67">
        <f t="shared" si="2"/>
        <v>60</v>
      </c>
      <c r="S35" s="47">
        <f t="shared" si="3"/>
        <v>60</v>
      </c>
    </row>
    <row r="36" spans="1:19" ht="19.5">
      <c r="A36" s="20" t="s">
        <v>61</v>
      </c>
      <c r="B36" s="21" t="s">
        <v>62</v>
      </c>
      <c r="C36" s="68" t="s">
        <v>38</v>
      </c>
      <c r="D36" s="68">
        <v>14</v>
      </c>
      <c r="E36" s="69" t="s">
        <v>38</v>
      </c>
      <c r="F36" s="68" t="s">
        <v>38</v>
      </c>
      <c r="G36" s="69" t="s">
        <v>38</v>
      </c>
      <c r="H36" s="69" t="s">
        <v>38</v>
      </c>
      <c r="I36" s="69" t="s">
        <v>38</v>
      </c>
      <c r="J36" s="69" t="s">
        <v>38</v>
      </c>
      <c r="K36" s="69" t="s">
        <v>38</v>
      </c>
      <c r="L36" s="68">
        <v>16</v>
      </c>
      <c r="M36" s="70">
        <v>8</v>
      </c>
      <c r="N36" s="69">
        <v>22</v>
      </c>
      <c r="O36" s="68" t="s">
        <v>38</v>
      </c>
      <c r="P36" s="69" t="s">
        <v>38</v>
      </c>
      <c r="Q36" s="68" t="s">
        <v>38</v>
      </c>
      <c r="R36" s="67">
        <f t="shared" si="2"/>
        <v>60</v>
      </c>
      <c r="S36" s="47">
        <f t="shared" si="3"/>
        <v>60</v>
      </c>
    </row>
    <row r="37" spans="3:17" ht="12.75">
      <c r="C37" s="92"/>
      <c r="D37" s="92"/>
      <c r="E37" s="93"/>
      <c r="F37" s="92"/>
      <c r="G37" s="93"/>
      <c r="H37" s="92"/>
      <c r="I37" s="92"/>
      <c r="J37" s="92"/>
      <c r="K37" s="93"/>
      <c r="L37" s="92"/>
      <c r="M37" s="92"/>
      <c r="N37" s="93"/>
      <c r="O37" s="92"/>
      <c r="P37" s="93"/>
      <c r="Q37" s="92"/>
    </row>
    <row r="38" spans="2:17" ht="12.75">
      <c r="B38" s="147" t="s">
        <v>580</v>
      </c>
      <c r="C38" s="148"/>
      <c r="D38" s="148"/>
      <c r="E38" s="148"/>
      <c r="F38" s="149"/>
      <c r="G38" s="150"/>
      <c r="H38" s="92"/>
      <c r="I38" s="92"/>
      <c r="J38" s="92"/>
      <c r="K38" s="93"/>
      <c r="L38" s="92"/>
      <c r="M38" s="92"/>
      <c r="N38" s="93"/>
      <c r="O38" s="92"/>
      <c r="P38" s="93"/>
      <c r="Q38" s="92"/>
    </row>
    <row r="39" spans="3:17" ht="12.75">
      <c r="C39" s="92"/>
      <c r="D39" s="92"/>
      <c r="E39" s="93"/>
      <c r="F39" s="92"/>
      <c r="G39" s="93"/>
      <c r="H39" s="92"/>
      <c r="I39" s="92"/>
      <c r="J39" s="92"/>
      <c r="K39" s="93"/>
      <c r="L39" s="92"/>
      <c r="M39" s="92"/>
      <c r="N39" s="93"/>
      <c r="O39" s="92"/>
      <c r="P39" s="93"/>
      <c r="Q39" s="92"/>
    </row>
    <row r="40" spans="3:17" ht="12.75">
      <c r="C40" s="92"/>
      <c r="D40" s="92"/>
      <c r="E40" s="93"/>
      <c r="F40" s="92"/>
      <c r="G40" s="93"/>
      <c r="H40" s="92"/>
      <c r="I40" s="92"/>
      <c r="J40" s="92"/>
      <c r="K40" s="93"/>
      <c r="L40" s="92"/>
      <c r="M40" s="92"/>
      <c r="N40" s="93"/>
      <c r="O40" s="92"/>
      <c r="P40" s="93"/>
      <c r="Q40" s="92"/>
    </row>
    <row r="41" spans="3:17" ht="12.75">
      <c r="C41" s="92"/>
      <c r="D41" s="92"/>
      <c r="E41" s="93"/>
      <c r="F41" s="92"/>
      <c r="G41" s="93"/>
      <c r="H41" s="92"/>
      <c r="I41" s="92"/>
      <c r="J41" s="92"/>
      <c r="K41" s="93"/>
      <c r="L41" s="92"/>
      <c r="M41" s="92"/>
      <c r="N41" s="93"/>
      <c r="O41" s="92"/>
      <c r="P41" s="93"/>
      <c r="Q41" s="92"/>
    </row>
    <row r="42" spans="3:17" ht="12.75">
      <c r="C42" s="92"/>
      <c r="D42" s="92"/>
      <c r="E42" s="93"/>
      <c r="F42" s="92"/>
      <c r="G42" s="93"/>
      <c r="H42" s="92"/>
      <c r="I42" s="92"/>
      <c r="J42" s="92"/>
      <c r="K42" s="93"/>
      <c r="L42" s="92"/>
      <c r="M42" s="92"/>
      <c r="N42" s="93"/>
      <c r="O42" s="92"/>
      <c r="P42" s="93"/>
      <c r="Q42" s="92"/>
    </row>
    <row r="43" spans="3:17" ht="12.75">
      <c r="C43" s="92"/>
      <c r="D43" s="92"/>
      <c r="E43" s="93"/>
      <c r="F43" s="92"/>
      <c r="G43" s="93"/>
      <c r="H43" s="92"/>
      <c r="I43" s="92"/>
      <c r="J43" s="92"/>
      <c r="K43" s="93"/>
      <c r="L43" s="92"/>
      <c r="M43" s="92"/>
      <c r="N43" s="93"/>
      <c r="O43" s="92"/>
      <c r="P43" s="93"/>
      <c r="Q43" s="92"/>
    </row>
    <row r="44" spans="3:17" ht="12.75">
      <c r="C44" s="92"/>
      <c r="D44" s="92"/>
      <c r="E44" s="93"/>
      <c r="F44" s="92"/>
      <c r="G44" s="93"/>
      <c r="H44" s="92"/>
      <c r="I44" s="92"/>
      <c r="J44" s="92"/>
      <c r="K44" s="93"/>
      <c r="L44" s="92"/>
      <c r="M44" s="92"/>
      <c r="N44" s="93"/>
      <c r="O44" s="92"/>
      <c r="P44" s="93"/>
      <c r="Q44" s="92"/>
    </row>
    <row r="45" spans="3:17" ht="12.75">
      <c r="C45" s="92"/>
      <c r="D45" s="92"/>
      <c r="E45" s="93"/>
      <c r="F45" s="92"/>
      <c r="G45" s="93"/>
      <c r="H45" s="92"/>
      <c r="I45" s="92"/>
      <c r="J45" s="92"/>
      <c r="K45" s="93"/>
      <c r="L45" s="92"/>
      <c r="M45" s="92"/>
      <c r="N45" s="93"/>
      <c r="O45" s="92"/>
      <c r="P45" s="93"/>
      <c r="Q45" s="92"/>
    </row>
    <row r="46" spans="3:17" ht="12.75">
      <c r="C46" s="92"/>
      <c r="D46" s="92"/>
      <c r="E46" s="93"/>
      <c r="F46" s="92"/>
      <c r="G46" s="93"/>
      <c r="H46" s="92"/>
      <c r="I46" s="92"/>
      <c r="J46" s="92"/>
      <c r="K46" s="93"/>
      <c r="L46" s="92"/>
      <c r="M46" s="92"/>
      <c r="N46" s="93"/>
      <c r="O46" s="92"/>
      <c r="P46" s="93"/>
      <c r="Q46" s="92"/>
    </row>
    <row r="47" spans="3:17" ht="12.75">
      <c r="C47" s="92"/>
      <c r="D47" s="92"/>
      <c r="E47" s="93"/>
      <c r="F47" s="92"/>
      <c r="G47" s="93"/>
      <c r="H47" s="92"/>
      <c r="I47" s="92"/>
      <c r="J47" s="92"/>
      <c r="K47" s="93"/>
      <c r="L47" s="92"/>
      <c r="M47" s="92"/>
      <c r="N47" s="93"/>
      <c r="O47" s="92"/>
      <c r="P47" s="93"/>
      <c r="Q47" s="92"/>
    </row>
    <row r="48" spans="3:17" ht="12.75">
      <c r="C48" s="92"/>
      <c r="D48" s="92"/>
      <c r="E48" s="93"/>
      <c r="F48" s="92"/>
      <c r="G48" s="93"/>
      <c r="H48" s="92"/>
      <c r="I48" s="92"/>
      <c r="J48" s="92"/>
      <c r="K48" s="93"/>
      <c r="L48" s="92"/>
      <c r="M48" s="92"/>
      <c r="N48" s="93"/>
      <c r="O48" s="92"/>
      <c r="P48" s="93"/>
      <c r="Q48" s="92"/>
    </row>
    <row r="49" spans="3:17" ht="12.75">
      <c r="C49" s="92"/>
      <c r="D49" s="92"/>
      <c r="E49" s="93"/>
      <c r="F49" s="92"/>
      <c r="G49" s="93"/>
      <c r="H49" s="92"/>
      <c r="I49" s="92"/>
      <c r="J49" s="92"/>
      <c r="K49" s="93"/>
      <c r="L49" s="92"/>
      <c r="M49" s="92"/>
      <c r="N49" s="93"/>
      <c r="O49" s="92"/>
      <c r="P49" s="93"/>
      <c r="Q49" s="92"/>
    </row>
    <row r="50" spans="3:17" ht="12.75">
      <c r="C50" s="92"/>
      <c r="D50" s="92"/>
      <c r="E50" s="93"/>
      <c r="F50" s="92"/>
      <c r="G50" s="93"/>
      <c r="H50" s="92"/>
      <c r="I50" s="92"/>
      <c r="J50" s="92"/>
      <c r="K50" s="93"/>
      <c r="L50" s="92"/>
      <c r="M50" s="92"/>
      <c r="N50" s="93"/>
      <c r="O50" s="92"/>
      <c r="P50" s="93"/>
      <c r="Q50" s="92"/>
    </row>
    <row r="51" spans="3:17" ht="12.75">
      <c r="C51" s="92"/>
      <c r="D51" s="92"/>
      <c r="E51" s="93"/>
      <c r="F51" s="92"/>
      <c r="G51" s="93"/>
      <c r="H51" s="92"/>
      <c r="I51" s="92"/>
      <c r="J51" s="92"/>
      <c r="K51" s="93"/>
      <c r="L51" s="92"/>
      <c r="M51" s="92"/>
      <c r="N51" s="93"/>
      <c r="O51" s="92"/>
      <c r="P51" s="93"/>
      <c r="Q51" s="92"/>
    </row>
    <row r="52" spans="3:17" ht="12.75">
      <c r="C52" s="92"/>
      <c r="D52" s="92"/>
      <c r="E52" s="93"/>
      <c r="F52" s="92"/>
      <c r="G52" s="93"/>
      <c r="H52" s="92"/>
      <c r="I52" s="92"/>
      <c r="J52" s="92"/>
      <c r="K52" s="93"/>
      <c r="L52" s="92"/>
      <c r="M52" s="92"/>
      <c r="N52" s="93"/>
      <c r="O52" s="92"/>
      <c r="P52" s="93"/>
      <c r="Q52" s="92"/>
    </row>
    <row r="53" spans="3:17" ht="12.75">
      <c r="C53" s="92"/>
      <c r="D53" s="92"/>
      <c r="E53" s="93"/>
      <c r="F53" s="92"/>
      <c r="G53" s="93"/>
      <c r="H53" s="92"/>
      <c r="I53" s="92"/>
      <c r="J53" s="92"/>
      <c r="K53" s="93"/>
      <c r="L53" s="92"/>
      <c r="M53" s="92"/>
      <c r="N53" s="93"/>
      <c r="O53" s="92"/>
      <c r="P53" s="93"/>
      <c r="Q53" s="92"/>
    </row>
  </sheetData>
  <mergeCells count="10">
    <mergeCell ref="B38:G38"/>
    <mergeCell ref="S9:S10"/>
    <mergeCell ref="S1:S2"/>
    <mergeCell ref="A10:B10"/>
    <mergeCell ref="A9:B9"/>
    <mergeCell ref="A1:B1"/>
    <mergeCell ref="A22:B22"/>
    <mergeCell ref="A21:B21"/>
    <mergeCell ref="S21:S22"/>
    <mergeCell ref="R21:R22"/>
  </mergeCells>
  <printOptions horizontalCentered="1" verticalCentered="1"/>
  <pageMargins left="0.7874015748031497" right="0.7874015748031497" top="1.062992125984252" bottom="0.7874015748031497" header="0.5118110236220472" footer="0.5118110236220472"/>
  <pageSetup horizontalDpi="360" verticalDpi="360" orientation="landscape" paperSize="9" r:id="rId1"/>
  <headerFooter alignWithMargins="0">
    <oddHeader>&amp;C&amp;"Arial CE,Tučná kurzíva"&amp;14Lašská běžecká liga 2004
VÝSLEDKY</oddHeader>
    <oddFooter>&amp;R&amp;3Výsledky zpracoval
mgr. Robert Šádek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20.75390625" style="28" customWidth="1"/>
    <col min="3" max="4" width="5.375" style="30" customWidth="1"/>
    <col min="5" max="5" width="5.375" style="31" customWidth="1"/>
    <col min="6" max="6" width="5.375" style="0" customWidth="1"/>
    <col min="7" max="7" width="5.375" style="31" customWidth="1"/>
    <col min="8" max="8" width="5.375" style="30" customWidth="1"/>
    <col min="9" max="9" width="5.375" style="31" customWidth="1"/>
    <col min="10" max="10" width="5.375" style="30" customWidth="1"/>
    <col min="11" max="11" width="5.375" style="31" customWidth="1"/>
    <col min="12" max="12" width="5.375" style="30" customWidth="1"/>
    <col min="13" max="13" width="5.375" style="32" customWidth="1"/>
    <col min="14" max="14" width="5.375" style="31" customWidth="1"/>
    <col min="15" max="15" width="5.375" style="30" customWidth="1"/>
    <col min="16" max="16" width="5.375" style="33" customWidth="1"/>
    <col min="17" max="18" width="5.375" style="30" customWidth="1"/>
    <col min="19" max="19" width="5.375" style="31" customWidth="1"/>
  </cols>
  <sheetData>
    <row r="1" spans="1:19" ht="15.75">
      <c r="A1" s="1"/>
      <c r="B1" s="2" t="s">
        <v>0</v>
      </c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4" t="s">
        <v>6</v>
      </c>
      <c r="I1" s="6" t="s">
        <v>7</v>
      </c>
      <c r="J1" s="4" t="s">
        <v>8</v>
      </c>
      <c r="K1" s="6" t="s">
        <v>9</v>
      </c>
      <c r="L1" s="4" t="s">
        <v>10</v>
      </c>
      <c r="M1" s="4" t="s">
        <v>11</v>
      </c>
      <c r="N1" s="6" t="s">
        <v>12</v>
      </c>
      <c r="O1" s="4" t="s">
        <v>13</v>
      </c>
      <c r="P1" s="7" t="s">
        <v>14</v>
      </c>
      <c r="Q1" s="8" t="s">
        <v>15</v>
      </c>
      <c r="R1" s="9"/>
      <c r="S1" s="10"/>
    </row>
    <row r="2" spans="1:19" ht="59.25">
      <c r="A2" s="11"/>
      <c r="B2" s="12" t="s">
        <v>16</v>
      </c>
      <c r="C2" s="13" t="s">
        <v>17</v>
      </c>
      <c r="D2" s="14" t="s">
        <v>18</v>
      </c>
      <c r="E2" s="15" t="s">
        <v>19</v>
      </c>
      <c r="F2" s="14" t="s">
        <v>20</v>
      </c>
      <c r="G2" s="15" t="s">
        <v>21</v>
      </c>
      <c r="H2" s="14" t="s">
        <v>22</v>
      </c>
      <c r="I2" s="16" t="s">
        <v>23</v>
      </c>
      <c r="J2" s="14" t="s">
        <v>24</v>
      </c>
      <c r="K2" s="15" t="s">
        <v>25</v>
      </c>
      <c r="L2" s="15" t="s">
        <v>26</v>
      </c>
      <c r="M2" s="15" t="s">
        <v>27</v>
      </c>
      <c r="N2" s="15" t="s">
        <v>28</v>
      </c>
      <c r="O2" s="14" t="s">
        <v>29</v>
      </c>
      <c r="P2" s="17" t="s">
        <v>30</v>
      </c>
      <c r="Q2" s="14" t="s">
        <v>31</v>
      </c>
      <c r="R2" s="18" t="s">
        <v>32</v>
      </c>
      <c r="S2" s="19" t="s">
        <v>33</v>
      </c>
    </row>
    <row r="3" spans="1:19" ht="19.5">
      <c r="A3" s="20" t="s">
        <v>34</v>
      </c>
      <c r="B3" s="21" t="s">
        <v>35</v>
      </c>
      <c r="C3" s="22">
        <v>25</v>
      </c>
      <c r="D3" s="22">
        <v>10</v>
      </c>
      <c r="E3" s="23">
        <v>36</v>
      </c>
      <c r="F3" s="22">
        <v>25</v>
      </c>
      <c r="G3" s="23">
        <v>50</v>
      </c>
      <c r="H3" s="22">
        <v>18</v>
      </c>
      <c r="I3" s="23">
        <v>50</v>
      </c>
      <c r="J3" s="22">
        <v>10</v>
      </c>
      <c r="K3" s="23" t="s">
        <v>38</v>
      </c>
      <c r="L3" s="22">
        <v>20</v>
      </c>
      <c r="M3" s="24">
        <v>11</v>
      </c>
      <c r="N3" s="71">
        <v>20</v>
      </c>
      <c r="O3" s="22" t="s">
        <v>38</v>
      </c>
      <c r="P3" s="25">
        <v>40</v>
      </c>
      <c r="Q3" s="22">
        <v>25</v>
      </c>
      <c r="R3" s="22">
        <f aca="true" t="shared" si="0" ref="R3:R66">SUM(C3:Q3)</f>
        <v>340</v>
      </c>
      <c r="S3" s="47">
        <f>SUM(C3:M3,O3:Q3)</f>
        <v>320</v>
      </c>
    </row>
    <row r="4" spans="1:19" ht="19.5">
      <c r="A4" s="20" t="s">
        <v>36</v>
      </c>
      <c r="B4" s="21" t="s">
        <v>37</v>
      </c>
      <c r="C4" s="22">
        <v>17</v>
      </c>
      <c r="D4" s="22">
        <v>7</v>
      </c>
      <c r="E4" s="23">
        <v>50</v>
      </c>
      <c r="F4" s="22">
        <v>17</v>
      </c>
      <c r="G4" s="23">
        <v>32</v>
      </c>
      <c r="H4" s="22" t="s">
        <v>38</v>
      </c>
      <c r="I4" s="71">
        <v>28</v>
      </c>
      <c r="J4" s="22">
        <v>7</v>
      </c>
      <c r="K4" s="23">
        <v>40</v>
      </c>
      <c r="L4" s="22">
        <v>13</v>
      </c>
      <c r="M4" s="24" t="s">
        <v>38</v>
      </c>
      <c r="N4" s="23" t="s">
        <v>38</v>
      </c>
      <c r="O4" s="22">
        <v>20</v>
      </c>
      <c r="P4" s="25">
        <v>50</v>
      </c>
      <c r="Q4" s="22">
        <v>18</v>
      </c>
      <c r="R4" s="22">
        <f t="shared" si="0"/>
        <v>299</v>
      </c>
      <c r="S4" s="47">
        <f>SUM(C4:H4,J4:Q4)</f>
        <v>271</v>
      </c>
    </row>
    <row r="5" spans="1:19" ht="20.25" thickBot="1">
      <c r="A5" s="54" t="s">
        <v>39</v>
      </c>
      <c r="B5" s="91" t="s">
        <v>44</v>
      </c>
      <c r="C5" s="56">
        <v>18</v>
      </c>
      <c r="D5" s="56" t="s">
        <v>38</v>
      </c>
      <c r="E5" s="57">
        <v>30</v>
      </c>
      <c r="F5" s="56" t="s">
        <v>38</v>
      </c>
      <c r="G5" s="57">
        <v>34</v>
      </c>
      <c r="H5" s="56">
        <v>17</v>
      </c>
      <c r="I5" s="57">
        <v>40</v>
      </c>
      <c r="J5" s="56" t="s">
        <v>38</v>
      </c>
      <c r="K5" s="57">
        <v>50</v>
      </c>
      <c r="L5" s="56" t="s">
        <v>38</v>
      </c>
      <c r="M5" s="58" t="s">
        <v>38</v>
      </c>
      <c r="N5" s="57" t="s">
        <v>38</v>
      </c>
      <c r="O5" s="56">
        <v>18</v>
      </c>
      <c r="P5" s="57" t="s">
        <v>38</v>
      </c>
      <c r="Q5" s="56" t="s">
        <v>38</v>
      </c>
      <c r="R5" s="56">
        <f t="shared" si="0"/>
        <v>207</v>
      </c>
      <c r="S5" s="59">
        <f>SUM(C5:Q5)</f>
        <v>207</v>
      </c>
    </row>
    <row r="6" spans="1:19" ht="20.25" thickTop="1">
      <c r="A6" s="20" t="s">
        <v>41</v>
      </c>
      <c r="B6" s="90" t="s">
        <v>40</v>
      </c>
      <c r="C6" s="50" t="s">
        <v>38</v>
      </c>
      <c r="D6" s="50">
        <v>13</v>
      </c>
      <c r="E6" s="51">
        <v>28</v>
      </c>
      <c r="F6" s="50" t="s">
        <v>38</v>
      </c>
      <c r="G6" s="51">
        <v>36</v>
      </c>
      <c r="H6" s="50">
        <v>14</v>
      </c>
      <c r="I6" s="51">
        <v>30</v>
      </c>
      <c r="J6" s="50">
        <v>9</v>
      </c>
      <c r="K6" s="51">
        <v>36</v>
      </c>
      <c r="L6" s="50">
        <v>14</v>
      </c>
      <c r="M6" s="52">
        <v>3</v>
      </c>
      <c r="N6" s="51" t="s">
        <v>38</v>
      </c>
      <c r="O6" s="50" t="s">
        <v>38</v>
      </c>
      <c r="P6" s="51" t="s">
        <v>38</v>
      </c>
      <c r="Q6" s="50">
        <v>15</v>
      </c>
      <c r="R6" s="50">
        <f t="shared" si="0"/>
        <v>198</v>
      </c>
      <c r="S6" s="53">
        <f aca="true" t="shared" si="1" ref="S6:S69">SUM(C6:Q6)</f>
        <v>198</v>
      </c>
    </row>
    <row r="7" spans="1:19" ht="19.5">
      <c r="A7" s="20" t="s">
        <v>43</v>
      </c>
      <c r="B7" s="21" t="s">
        <v>46</v>
      </c>
      <c r="C7" s="22">
        <v>16</v>
      </c>
      <c r="D7" s="22">
        <v>11</v>
      </c>
      <c r="E7" s="23">
        <v>26</v>
      </c>
      <c r="F7" s="22">
        <v>18</v>
      </c>
      <c r="G7" s="23">
        <v>28</v>
      </c>
      <c r="H7" s="22">
        <v>15</v>
      </c>
      <c r="I7" s="23" t="s">
        <v>38</v>
      </c>
      <c r="J7" s="22" t="s">
        <v>38</v>
      </c>
      <c r="K7" s="23" t="s">
        <v>38</v>
      </c>
      <c r="L7" s="22" t="s">
        <v>38</v>
      </c>
      <c r="M7" s="24">
        <v>5</v>
      </c>
      <c r="N7" s="23">
        <v>16</v>
      </c>
      <c r="O7" s="22">
        <v>25</v>
      </c>
      <c r="P7" s="23" t="s">
        <v>38</v>
      </c>
      <c r="Q7" s="22" t="s">
        <v>38</v>
      </c>
      <c r="R7" s="22">
        <f t="shared" si="0"/>
        <v>160</v>
      </c>
      <c r="S7" s="47">
        <f t="shared" si="1"/>
        <v>160</v>
      </c>
    </row>
    <row r="8" spans="1:19" ht="19.5">
      <c r="A8" s="20" t="s">
        <v>45</v>
      </c>
      <c r="B8" s="21" t="s">
        <v>42</v>
      </c>
      <c r="C8" s="22" t="s">
        <v>38</v>
      </c>
      <c r="D8" s="22" t="s">
        <v>38</v>
      </c>
      <c r="E8" s="23">
        <v>34</v>
      </c>
      <c r="F8" s="22">
        <v>20</v>
      </c>
      <c r="G8" s="23">
        <v>40</v>
      </c>
      <c r="H8" s="22">
        <v>16</v>
      </c>
      <c r="I8" s="23">
        <v>34</v>
      </c>
      <c r="J8" s="22">
        <v>14</v>
      </c>
      <c r="K8" s="23" t="s">
        <v>38</v>
      </c>
      <c r="L8" s="22" t="s">
        <v>38</v>
      </c>
      <c r="M8" s="24" t="s">
        <v>38</v>
      </c>
      <c r="N8" s="23" t="s">
        <v>38</v>
      </c>
      <c r="O8" s="22" t="s">
        <v>38</v>
      </c>
      <c r="P8" s="23" t="s">
        <v>38</v>
      </c>
      <c r="Q8" s="22" t="s">
        <v>38</v>
      </c>
      <c r="R8" s="22">
        <f t="shared" si="0"/>
        <v>158</v>
      </c>
      <c r="S8" s="47">
        <f t="shared" si="1"/>
        <v>158</v>
      </c>
    </row>
    <row r="9" spans="1:19" ht="19.5">
      <c r="A9" s="20" t="s">
        <v>47</v>
      </c>
      <c r="B9" s="21" t="s">
        <v>48</v>
      </c>
      <c r="C9" s="22">
        <v>15</v>
      </c>
      <c r="D9" s="22">
        <v>3</v>
      </c>
      <c r="E9" s="23">
        <v>24</v>
      </c>
      <c r="F9" s="22">
        <v>15</v>
      </c>
      <c r="G9" s="23">
        <v>24</v>
      </c>
      <c r="H9" s="22">
        <v>9</v>
      </c>
      <c r="I9" s="23">
        <v>26</v>
      </c>
      <c r="J9" s="22" t="s">
        <v>38</v>
      </c>
      <c r="K9" s="23">
        <v>32</v>
      </c>
      <c r="L9" s="22" t="s">
        <v>38</v>
      </c>
      <c r="M9" s="24" t="s">
        <v>38</v>
      </c>
      <c r="N9" s="23" t="s">
        <v>38</v>
      </c>
      <c r="O9" s="22" t="s">
        <v>38</v>
      </c>
      <c r="P9" s="23" t="s">
        <v>38</v>
      </c>
      <c r="Q9" s="22" t="s">
        <v>38</v>
      </c>
      <c r="R9" s="22">
        <f t="shared" si="0"/>
        <v>148</v>
      </c>
      <c r="S9" s="47">
        <f t="shared" si="1"/>
        <v>148</v>
      </c>
    </row>
    <row r="10" spans="1:19" ht="19.5">
      <c r="A10" s="20" t="s">
        <v>49</v>
      </c>
      <c r="B10" s="21" t="s">
        <v>54</v>
      </c>
      <c r="C10" s="22" t="s">
        <v>38</v>
      </c>
      <c r="D10" s="22">
        <v>25</v>
      </c>
      <c r="E10" s="23" t="s">
        <v>38</v>
      </c>
      <c r="F10" s="22" t="s">
        <v>38</v>
      </c>
      <c r="G10" s="23" t="s">
        <v>38</v>
      </c>
      <c r="H10" s="22">
        <v>20</v>
      </c>
      <c r="I10" s="23" t="s">
        <v>38</v>
      </c>
      <c r="J10" s="22">
        <v>25</v>
      </c>
      <c r="K10" s="23" t="s">
        <v>38</v>
      </c>
      <c r="L10" s="22">
        <v>25</v>
      </c>
      <c r="M10" s="24">
        <v>17</v>
      </c>
      <c r="N10" s="23" t="s">
        <v>38</v>
      </c>
      <c r="O10" s="22" t="s">
        <v>38</v>
      </c>
      <c r="P10" s="23" t="s">
        <v>38</v>
      </c>
      <c r="Q10" s="22" t="s">
        <v>38</v>
      </c>
      <c r="R10" s="22">
        <f t="shared" si="0"/>
        <v>112</v>
      </c>
      <c r="S10" s="47">
        <f t="shared" si="1"/>
        <v>112</v>
      </c>
    </row>
    <row r="11" spans="1:19" ht="19.5">
      <c r="A11" s="20" t="s">
        <v>51</v>
      </c>
      <c r="B11" s="21" t="s">
        <v>50</v>
      </c>
      <c r="C11" s="22" t="s">
        <v>38</v>
      </c>
      <c r="D11" s="22">
        <v>17</v>
      </c>
      <c r="E11" s="23" t="s">
        <v>38</v>
      </c>
      <c r="F11" s="22" t="s">
        <v>38</v>
      </c>
      <c r="G11" s="23" t="s">
        <v>38</v>
      </c>
      <c r="H11" s="23" t="s">
        <v>38</v>
      </c>
      <c r="I11" s="23">
        <v>36</v>
      </c>
      <c r="J11" s="22">
        <v>12</v>
      </c>
      <c r="K11" s="23" t="s">
        <v>38</v>
      </c>
      <c r="L11" s="22">
        <v>18</v>
      </c>
      <c r="M11" s="24" t="s">
        <v>38</v>
      </c>
      <c r="N11" s="23">
        <v>24</v>
      </c>
      <c r="O11" s="22" t="s">
        <v>38</v>
      </c>
      <c r="P11" s="23" t="s">
        <v>38</v>
      </c>
      <c r="Q11" s="22" t="s">
        <v>38</v>
      </c>
      <c r="R11" s="22">
        <f t="shared" si="0"/>
        <v>107</v>
      </c>
      <c r="S11" s="47">
        <f t="shared" si="1"/>
        <v>107</v>
      </c>
    </row>
    <row r="12" spans="1:19" ht="19.5">
      <c r="A12" s="20" t="s">
        <v>53</v>
      </c>
      <c r="B12" s="21" t="s">
        <v>52</v>
      </c>
      <c r="C12" s="22">
        <v>20</v>
      </c>
      <c r="D12" s="22">
        <v>16</v>
      </c>
      <c r="E12" s="23">
        <v>32</v>
      </c>
      <c r="F12" s="22" t="s">
        <v>38</v>
      </c>
      <c r="G12" s="23" t="s">
        <v>38</v>
      </c>
      <c r="H12" s="22" t="s">
        <v>38</v>
      </c>
      <c r="I12" s="23" t="s">
        <v>38</v>
      </c>
      <c r="J12" s="22" t="s">
        <v>38</v>
      </c>
      <c r="K12" s="23" t="s">
        <v>38</v>
      </c>
      <c r="L12" s="22">
        <v>15</v>
      </c>
      <c r="M12" s="24" t="s">
        <v>38</v>
      </c>
      <c r="N12" s="23">
        <v>16</v>
      </c>
      <c r="O12" s="22" t="s">
        <v>38</v>
      </c>
      <c r="P12" s="23" t="s">
        <v>38</v>
      </c>
      <c r="Q12" s="22" t="s">
        <v>38</v>
      </c>
      <c r="R12" s="22">
        <f t="shared" si="0"/>
        <v>99</v>
      </c>
      <c r="S12" s="47">
        <f t="shared" si="1"/>
        <v>99</v>
      </c>
    </row>
    <row r="13" spans="1:19" ht="19.5">
      <c r="A13" s="20" t="s">
        <v>55</v>
      </c>
      <c r="B13" s="21" t="s">
        <v>72</v>
      </c>
      <c r="C13" s="22" t="s">
        <v>38</v>
      </c>
      <c r="D13" s="22" t="s">
        <v>38</v>
      </c>
      <c r="E13" s="23" t="s">
        <v>38</v>
      </c>
      <c r="F13" s="24">
        <v>16</v>
      </c>
      <c r="G13" s="23">
        <v>26</v>
      </c>
      <c r="H13" s="22" t="s">
        <v>38</v>
      </c>
      <c r="I13" s="23" t="s">
        <v>38</v>
      </c>
      <c r="J13" s="22" t="s">
        <v>38</v>
      </c>
      <c r="K13" s="23">
        <v>34</v>
      </c>
      <c r="L13" s="22" t="s">
        <v>38</v>
      </c>
      <c r="M13" s="24" t="s">
        <v>38</v>
      </c>
      <c r="N13" s="23" t="s">
        <v>38</v>
      </c>
      <c r="O13" s="22">
        <v>17</v>
      </c>
      <c r="P13" s="23" t="s">
        <v>38</v>
      </c>
      <c r="Q13" s="22" t="s">
        <v>38</v>
      </c>
      <c r="R13" s="22">
        <f t="shared" si="0"/>
        <v>93</v>
      </c>
      <c r="S13" s="47">
        <f t="shared" si="1"/>
        <v>93</v>
      </c>
    </row>
    <row r="14" spans="1:19" ht="19.5">
      <c r="A14" s="20" t="s">
        <v>57</v>
      </c>
      <c r="B14" s="26" t="s">
        <v>70</v>
      </c>
      <c r="C14" s="22" t="s">
        <v>38</v>
      </c>
      <c r="D14" s="22" t="s">
        <v>38</v>
      </c>
      <c r="E14" s="23" t="s">
        <v>38</v>
      </c>
      <c r="F14" s="22" t="s">
        <v>38</v>
      </c>
      <c r="G14" s="23" t="s">
        <v>38</v>
      </c>
      <c r="H14" s="23" t="s">
        <v>38</v>
      </c>
      <c r="I14" s="23" t="s">
        <v>38</v>
      </c>
      <c r="J14" s="22">
        <v>11</v>
      </c>
      <c r="K14" s="23" t="s">
        <v>38</v>
      </c>
      <c r="L14" s="22" t="s">
        <v>38</v>
      </c>
      <c r="M14" s="24">
        <v>20</v>
      </c>
      <c r="N14" s="23">
        <v>36</v>
      </c>
      <c r="O14" s="22" t="s">
        <v>38</v>
      </c>
      <c r="P14" s="23" t="s">
        <v>38</v>
      </c>
      <c r="Q14" s="22" t="s">
        <v>38</v>
      </c>
      <c r="R14" s="22">
        <f t="shared" si="0"/>
        <v>67</v>
      </c>
      <c r="S14" s="47">
        <f t="shared" si="1"/>
        <v>67</v>
      </c>
    </row>
    <row r="15" spans="1:19" ht="19.5">
      <c r="A15" s="20" t="s">
        <v>59</v>
      </c>
      <c r="B15" s="21" t="s">
        <v>64</v>
      </c>
      <c r="C15" s="22" t="s">
        <v>38</v>
      </c>
      <c r="D15" s="22">
        <v>18</v>
      </c>
      <c r="E15" s="23" t="s">
        <v>38</v>
      </c>
      <c r="F15" s="22" t="s">
        <v>38</v>
      </c>
      <c r="G15" s="23" t="s">
        <v>38</v>
      </c>
      <c r="H15" s="23" t="s">
        <v>38</v>
      </c>
      <c r="I15" s="23" t="s">
        <v>38</v>
      </c>
      <c r="J15" s="23" t="s">
        <v>38</v>
      </c>
      <c r="K15" s="23" t="s">
        <v>38</v>
      </c>
      <c r="L15" s="22">
        <v>17</v>
      </c>
      <c r="M15" s="24">
        <v>10</v>
      </c>
      <c r="N15" s="23">
        <v>16</v>
      </c>
      <c r="O15" s="22" t="s">
        <v>38</v>
      </c>
      <c r="P15" s="23" t="s">
        <v>38</v>
      </c>
      <c r="Q15" s="22" t="s">
        <v>38</v>
      </c>
      <c r="R15" s="22">
        <f t="shared" si="0"/>
        <v>61</v>
      </c>
      <c r="S15" s="47">
        <f t="shared" si="1"/>
        <v>61</v>
      </c>
    </row>
    <row r="16" spans="1:19" ht="19.5">
      <c r="A16" s="20" t="s">
        <v>61</v>
      </c>
      <c r="B16" s="21" t="s">
        <v>56</v>
      </c>
      <c r="C16" s="22" t="s">
        <v>38</v>
      </c>
      <c r="D16" s="22" t="s">
        <v>38</v>
      </c>
      <c r="E16" s="23">
        <v>22</v>
      </c>
      <c r="F16" s="22" t="s">
        <v>38</v>
      </c>
      <c r="G16" s="23">
        <v>22</v>
      </c>
      <c r="H16" s="22" t="s">
        <v>38</v>
      </c>
      <c r="I16" s="23" t="s">
        <v>38</v>
      </c>
      <c r="J16" s="22" t="s">
        <v>38</v>
      </c>
      <c r="K16" s="23" t="s">
        <v>38</v>
      </c>
      <c r="L16" s="22" t="s">
        <v>38</v>
      </c>
      <c r="M16" s="24" t="s">
        <v>38</v>
      </c>
      <c r="N16" s="23" t="s">
        <v>38</v>
      </c>
      <c r="O16" s="22" t="s">
        <v>38</v>
      </c>
      <c r="P16" s="23" t="s">
        <v>38</v>
      </c>
      <c r="Q16" s="22">
        <v>16</v>
      </c>
      <c r="R16" s="22">
        <f t="shared" si="0"/>
        <v>60</v>
      </c>
      <c r="S16" s="47">
        <f t="shared" si="1"/>
        <v>60</v>
      </c>
    </row>
    <row r="17" spans="1:19" ht="19.5">
      <c r="A17" s="20" t="s">
        <v>63</v>
      </c>
      <c r="B17" s="21" t="s">
        <v>58</v>
      </c>
      <c r="C17" s="22" t="s">
        <v>38</v>
      </c>
      <c r="D17" s="22">
        <v>12</v>
      </c>
      <c r="E17" s="23" t="s">
        <v>38</v>
      </c>
      <c r="F17" s="22" t="s">
        <v>38</v>
      </c>
      <c r="G17" s="23" t="s">
        <v>38</v>
      </c>
      <c r="H17" s="22">
        <v>25</v>
      </c>
      <c r="I17" s="23" t="s">
        <v>38</v>
      </c>
      <c r="J17" s="22">
        <v>17</v>
      </c>
      <c r="K17" s="23" t="s">
        <v>38</v>
      </c>
      <c r="L17" s="22" t="s">
        <v>38</v>
      </c>
      <c r="M17" s="24">
        <v>6</v>
      </c>
      <c r="N17" s="23" t="s">
        <v>38</v>
      </c>
      <c r="O17" s="22" t="s">
        <v>38</v>
      </c>
      <c r="P17" s="23" t="s">
        <v>38</v>
      </c>
      <c r="Q17" s="22" t="s">
        <v>38</v>
      </c>
      <c r="R17" s="22">
        <f t="shared" si="0"/>
        <v>60</v>
      </c>
      <c r="S17" s="47">
        <f t="shared" si="1"/>
        <v>60</v>
      </c>
    </row>
    <row r="18" spans="1:19" ht="19.5">
      <c r="A18" s="20" t="s">
        <v>65</v>
      </c>
      <c r="B18" s="21" t="s">
        <v>62</v>
      </c>
      <c r="C18" s="22" t="s">
        <v>38</v>
      </c>
      <c r="D18" s="22">
        <v>14</v>
      </c>
      <c r="E18" s="23" t="s">
        <v>38</v>
      </c>
      <c r="F18" s="22" t="s">
        <v>38</v>
      </c>
      <c r="G18" s="23" t="s">
        <v>38</v>
      </c>
      <c r="H18" s="23" t="s">
        <v>38</v>
      </c>
      <c r="I18" s="23" t="s">
        <v>38</v>
      </c>
      <c r="J18" s="23" t="s">
        <v>38</v>
      </c>
      <c r="K18" s="23" t="s">
        <v>38</v>
      </c>
      <c r="L18" s="22">
        <v>16</v>
      </c>
      <c r="M18" s="24">
        <v>8</v>
      </c>
      <c r="N18" s="23">
        <v>22</v>
      </c>
      <c r="O18" s="22" t="s">
        <v>38</v>
      </c>
      <c r="P18" s="23" t="s">
        <v>38</v>
      </c>
      <c r="Q18" s="22" t="s">
        <v>38</v>
      </c>
      <c r="R18" s="22">
        <f t="shared" si="0"/>
        <v>60</v>
      </c>
      <c r="S18" s="47">
        <f t="shared" si="1"/>
        <v>60</v>
      </c>
    </row>
    <row r="19" spans="1:19" ht="19.5">
      <c r="A19" s="20" t="s">
        <v>67</v>
      </c>
      <c r="B19" s="26" t="s">
        <v>74</v>
      </c>
      <c r="C19" s="22" t="s">
        <v>38</v>
      </c>
      <c r="D19" s="22" t="s">
        <v>38</v>
      </c>
      <c r="E19" s="23" t="s">
        <v>38</v>
      </c>
      <c r="F19" s="22" t="s">
        <v>38</v>
      </c>
      <c r="G19" s="23" t="s">
        <v>38</v>
      </c>
      <c r="H19" s="23" t="s">
        <v>38</v>
      </c>
      <c r="I19" s="23" t="s">
        <v>38</v>
      </c>
      <c r="J19" s="22">
        <v>16</v>
      </c>
      <c r="K19" s="23" t="s">
        <v>38</v>
      </c>
      <c r="L19" s="22" t="s">
        <v>38</v>
      </c>
      <c r="M19" s="24">
        <v>13</v>
      </c>
      <c r="N19" s="23">
        <v>26</v>
      </c>
      <c r="O19" s="22" t="s">
        <v>38</v>
      </c>
      <c r="P19" s="23" t="s">
        <v>38</v>
      </c>
      <c r="Q19" s="22" t="s">
        <v>38</v>
      </c>
      <c r="R19" s="22">
        <f t="shared" si="0"/>
        <v>55</v>
      </c>
      <c r="S19" s="47">
        <f t="shared" si="1"/>
        <v>55</v>
      </c>
    </row>
    <row r="20" spans="1:19" ht="19.5">
      <c r="A20" s="20" t="s">
        <v>69</v>
      </c>
      <c r="B20" s="21" t="s">
        <v>60</v>
      </c>
      <c r="C20" s="22" t="s">
        <v>38</v>
      </c>
      <c r="D20" s="22" t="s">
        <v>38</v>
      </c>
      <c r="E20" s="23" t="s">
        <v>38</v>
      </c>
      <c r="F20" s="22" t="s">
        <v>38</v>
      </c>
      <c r="G20" s="23" t="s">
        <v>38</v>
      </c>
      <c r="H20" s="22">
        <v>11</v>
      </c>
      <c r="I20" s="23">
        <v>32</v>
      </c>
      <c r="J20" s="22" t="s">
        <v>38</v>
      </c>
      <c r="K20" s="23" t="s">
        <v>38</v>
      </c>
      <c r="L20" s="22">
        <v>11</v>
      </c>
      <c r="M20" s="24" t="s">
        <v>38</v>
      </c>
      <c r="N20" s="23" t="s">
        <v>38</v>
      </c>
      <c r="O20" s="22" t="s">
        <v>38</v>
      </c>
      <c r="P20" s="23" t="s">
        <v>38</v>
      </c>
      <c r="Q20" s="22" t="s">
        <v>38</v>
      </c>
      <c r="R20" s="22">
        <f t="shared" si="0"/>
        <v>54</v>
      </c>
      <c r="S20" s="47">
        <f t="shared" si="1"/>
        <v>54</v>
      </c>
    </row>
    <row r="21" spans="1:19" ht="19.5">
      <c r="A21" s="41" t="s">
        <v>71</v>
      </c>
      <c r="B21" s="21" t="s">
        <v>66</v>
      </c>
      <c r="C21" s="22" t="s">
        <v>38</v>
      </c>
      <c r="D21" s="22" t="s">
        <v>38</v>
      </c>
      <c r="E21" s="23" t="s">
        <v>38</v>
      </c>
      <c r="F21" s="22" t="s">
        <v>38</v>
      </c>
      <c r="G21" s="23" t="s">
        <v>38</v>
      </c>
      <c r="H21" s="23" t="s">
        <v>38</v>
      </c>
      <c r="I21" s="23" t="s">
        <v>38</v>
      </c>
      <c r="J21" s="22">
        <v>20</v>
      </c>
      <c r="K21" s="23" t="s">
        <v>38</v>
      </c>
      <c r="L21" s="22" t="s">
        <v>38</v>
      </c>
      <c r="M21" s="24" t="s">
        <v>38</v>
      </c>
      <c r="N21" s="23">
        <v>30</v>
      </c>
      <c r="O21" s="22" t="s">
        <v>38</v>
      </c>
      <c r="P21" s="23" t="s">
        <v>38</v>
      </c>
      <c r="Q21" s="22" t="s">
        <v>38</v>
      </c>
      <c r="R21" s="22">
        <f t="shared" si="0"/>
        <v>50</v>
      </c>
      <c r="S21" s="47">
        <f t="shared" si="1"/>
        <v>50</v>
      </c>
    </row>
    <row r="22" spans="1:19" ht="19.5">
      <c r="A22" s="41" t="s">
        <v>73</v>
      </c>
      <c r="B22" s="21" t="s">
        <v>68</v>
      </c>
      <c r="C22" s="22" t="s">
        <v>38</v>
      </c>
      <c r="D22" s="22" t="s">
        <v>38</v>
      </c>
      <c r="E22" s="23" t="s">
        <v>38</v>
      </c>
      <c r="F22" s="22" t="s">
        <v>38</v>
      </c>
      <c r="G22" s="23" t="s">
        <v>38</v>
      </c>
      <c r="H22" s="23" t="s">
        <v>38</v>
      </c>
      <c r="I22" s="23" t="s">
        <v>38</v>
      </c>
      <c r="J22" s="22" t="s">
        <v>38</v>
      </c>
      <c r="K22" s="23" t="s">
        <v>38</v>
      </c>
      <c r="L22" s="22" t="s">
        <v>38</v>
      </c>
      <c r="M22" s="24" t="s">
        <v>38</v>
      </c>
      <c r="N22" s="23">
        <v>50</v>
      </c>
      <c r="O22" s="22" t="s">
        <v>38</v>
      </c>
      <c r="P22" s="23" t="s">
        <v>38</v>
      </c>
      <c r="Q22" s="22" t="s">
        <v>38</v>
      </c>
      <c r="R22" s="22">
        <f t="shared" si="0"/>
        <v>50</v>
      </c>
      <c r="S22" s="47">
        <f t="shared" si="1"/>
        <v>50</v>
      </c>
    </row>
    <row r="23" spans="1:19" ht="19.5">
      <c r="A23" s="46" t="s">
        <v>75</v>
      </c>
      <c r="B23" s="21" t="s">
        <v>76</v>
      </c>
      <c r="C23" s="22" t="s">
        <v>38</v>
      </c>
      <c r="D23" s="22" t="s">
        <v>38</v>
      </c>
      <c r="E23" s="23" t="s">
        <v>38</v>
      </c>
      <c r="F23" s="22" t="s">
        <v>38</v>
      </c>
      <c r="G23" s="23" t="s">
        <v>38</v>
      </c>
      <c r="H23" s="23" t="s">
        <v>38</v>
      </c>
      <c r="I23" s="23" t="s">
        <v>38</v>
      </c>
      <c r="J23" s="22" t="s">
        <v>38</v>
      </c>
      <c r="K23" s="23" t="s">
        <v>38</v>
      </c>
      <c r="L23" s="22" t="s">
        <v>38</v>
      </c>
      <c r="M23" s="24" t="s">
        <v>38</v>
      </c>
      <c r="N23" s="23">
        <v>40</v>
      </c>
      <c r="O23" s="22" t="s">
        <v>38</v>
      </c>
      <c r="P23" s="23" t="s">
        <v>38</v>
      </c>
      <c r="Q23" s="22" t="s">
        <v>38</v>
      </c>
      <c r="R23" s="22">
        <f t="shared" si="0"/>
        <v>40</v>
      </c>
      <c r="S23" s="47">
        <f t="shared" si="1"/>
        <v>40</v>
      </c>
    </row>
    <row r="24" spans="1:19" ht="19.5">
      <c r="A24" s="20" t="s">
        <v>77</v>
      </c>
      <c r="B24" s="21" t="s">
        <v>78</v>
      </c>
      <c r="C24" s="22" t="s">
        <v>38</v>
      </c>
      <c r="D24" s="22" t="s">
        <v>38</v>
      </c>
      <c r="E24" s="23">
        <v>40</v>
      </c>
      <c r="F24" s="22" t="s">
        <v>38</v>
      </c>
      <c r="G24" s="23" t="s">
        <v>38</v>
      </c>
      <c r="H24" s="22" t="s">
        <v>38</v>
      </c>
      <c r="I24" s="23" t="s">
        <v>38</v>
      </c>
      <c r="J24" s="22" t="s">
        <v>38</v>
      </c>
      <c r="K24" s="23" t="s">
        <v>38</v>
      </c>
      <c r="L24" s="22" t="s">
        <v>38</v>
      </c>
      <c r="M24" s="24" t="s">
        <v>38</v>
      </c>
      <c r="N24" s="23" t="s">
        <v>38</v>
      </c>
      <c r="O24" s="22" t="s">
        <v>38</v>
      </c>
      <c r="P24" s="23" t="s">
        <v>38</v>
      </c>
      <c r="Q24" s="22" t="s">
        <v>38</v>
      </c>
      <c r="R24" s="22">
        <f t="shared" si="0"/>
        <v>40</v>
      </c>
      <c r="S24" s="47">
        <f t="shared" si="1"/>
        <v>40</v>
      </c>
    </row>
    <row r="25" spans="1:19" ht="19.5">
      <c r="A25" s="20" t="s">
        <v>79</v>
      </c>
      <c r="B25" s="21" t="s">
        <v>80</v>
      </c>
      <c r="C25" s="22" t="s">
        <v>38</v>
      </c>
      <c r="D25" s="22" t="s">
        <v>38</v>
      </c>
      <c r="E25" s="23" t="s">
        <v>38</v>
      </c>
      <c r="F25" s="22" t="s">
        <v>38</v>
      </c>
      <c r="G25" s="23" t="s">
        <v>38</v>
      </c>
      <c r="H25" s="23" t="s">
        <v>38</v>
      </c>
      <c r="I25" s="23" t="s">
        <v>38</v>
      </c>
      <c r="J25" s="22" t="s">
        <v>38</v>
      </c>
      <c r="K25" s="23" t="s">
        <v>38</v>
      </c>
      <c r="L25" s="22" t="s">
        <v>38</v>
      </c>
      <c r="M25" s="24" t="s">
        <v>38</v>
      </c>
      <c r="N25" s="23">
        <v>34</v>
      </c>
      <c r="O25" s="22" t="s">
        <v>38</v>
      </c>
      <c r="P25" s="23" t="s">
        <v>38</v>
      </c>
      <c r="Q25" s="22" t="s">
        <v>38</v>
      </c>
      <c r="R25" s="22">
        <f t="shared" si="0"/>
        <v>34</v>
      </c>
      <c r="S25" s="47">
        <f t="shared" si="1"/>
        <v>34</v>
      </c>
    </row>
    <row r="26" spans="1:19" ht="19.5">
      <c r="A26" s="20" t="s">
        <v>81</v>
      </c>
      <c r="B26" s="21" t="s">
        <v>82</v>
      </c>
      <c r="C26" s="22" t="s">
        <v>38</v>
      </c>
      <c r="D26" s="22" t="s">
        <v>38</v>
      </c>
      <c r="E26" s="23" t="s">
        <v>38</v>
      </c>
      <c r="F26" s="22" t="s">
        <v>38</v>
      </c>
      <c r="G26" s="23" t="s">
        <v>38</v>
      </c>
      <c r="H26" s="23" t="s">
        <v>38</v>
      </c>
      <c r="I26" s="23" t="s">
        <v>38</v>
      </c>
      <c r="J26" s="22" t="s">
        <v>38</v>
      </c>
      <c r="K26" s="23" t="s">
        <v>38</v>
      </c>
      <c r="L26" s="22" t="s">
        <v>38</v>
      </c>
      <c r="M26" s="24" t="s">
        <v>38</v>
      </c>
      <c r="N26" s="23">
        <v>32</v>
      </c>
      <c r="O26" s="22" t="s">
        <v>38</v>
      </c>
      <c r="P26" s="23" t="s">
        <v>38</v>
      </c>
      <c r="Q26" s="22" t="s">
        <v>38</v>
      </c>
      <c r="R26" s="22">
        <f t="shared" si="0"/>
        <v>32</v>
      </c>
      <c r="S26" s="47">
        <f t="shared" si="1"/>
        <v>32</v>
      </c>
    </row>
    <row r="27" spans="1:19" ht="19.5">
      <c r="A27" s="20" t="s">
        <v>83</v>
      </c>
      <c r="B27" s="21" t="s">
        <v>84</v>
      </c>
      <c r="C27" s="22" t="s">
        <v>38</v>
      </c>
      <c r="D27" s="22" t="s">
        <v>38</v>
      </c>
      <c r="E27" s="23" t="s">
        <v>38</v>
      </c>
      <c r="F27" s="22" t="s">
        <v>38</v>
      </c>
      <c r="G27" s="23" t="s">
        <v>38</v>
      </c>
      <c r="H27" s="22">
        <v>7</v>
      </c>
      <c r="I27" s="23">
        <v>22</v>
      </c>
      <c r="J27" s="22" t="s">
        <v>38</v>
      </c>
      <c r="K27" s="23" t="s">
        <v>38</v>
      </c>
      <c r="L27" s="22">
        <v>3</v>
      </c>
      <c r="M27" s="24" t="s">
        <v>38</v>
      </c>
      <c r="N27" s="23" t="s">
        <v>38</v>
      </c>
      <c r="O27" s="22" t="s">
        <v>38</v>
      </c>
      <c r="P27" s="23" t="s">
        <v>38</v>
      </c>
      <c r="Q27" s="22" t="s">
        <v>38</v>
      </c>
      <c r="R27" s="22">
        <f t="shared" si="0"/>
        <v>32</v>
      </c>
      <c r="S27" s="47">
        <f t="shared" si="1"/>
        <v>32</v>
      </c>
    </row>
    <row r="28" spans="1:19" ht="19.5">
      <c r="A28" s="20" t="s">
        <v>85</v>
      </c>
      <c r="B28" s="21" t="s">
        <v>86</v>
      </c>
      <c r="C28" s="22" t="s">
        <v>38</v>
      </c>
      <c r="D28" s="22" t="s">
        <v>38</v>
      </c>
      <c r="E28" s="23" t="s">
        <v>38</v>
      </c>
      <c r="F28" s="22" t="s">
        <v>38</v>
      </c>
      <c r="G28" s="23">
        <v>30</v>
      </c>
      <c r="H28" s="22" t="s">
        <v>38</v>
      </c>
      <c r="I28" s="23" t="s">
        <v>38</v>
      </c>
      <c r="J28" s="22" t="s">
        <v>38</v>
      </c>
      <c r="K28" s="23" t="s">
        <v>38</v>
      </c>
      <c r="L28" s="22" t="s">
        <v>38</v>
      </c>
      <c r="M28" s="24" t="s">
        <v>38</v>
      </c>
      <c r="N28" s="23" t="s">
        <v>38</v>
      </c>
      <c r="O28" s="22" t="s">
        <v>38</v>
      </c>
      <c r="P28" s="23" t="s">
        <v>38</v>
      </c>
      <c r="Q28" s="22" t="s">
        <v>38</v>
      </c>
      <c r="R28" s="22">
        <f t="shared" si="0"/>
        <v>30</v>
      </c>
      <c r="S28" s="47">
        <f t="shared" si="1"/>
        <v>30</v>
      </c>
    </row>
    <row r="29" spans="1:19" ht="19.5">
      <c r="A29" s="20" t="s">
        <v>87</v>
      </c>
      <c r="B29" s="21" t="s">
        <v>567</v>
      </c>
      <c r="C29" s="22" t="s">
        <v>38</v>
      </c>
      <c r="D29" s="22" t="s">
        <v>38</v>
      </c>
      <c r="E29" s="23" t="s">
        <v>38</v>
      </c>
      <c r="F29" s="22" t="s">
        <v>38</v>
      </c>
      <c r="G29" s="23" t="s">
        <v>38</v>
      </c>
      <c r="H29" s="23" t="s">
        <v>38</v>
      </c>
      <c r="I29" s="23" t="s">
        <v>38</v>
      </c>
      <c r="J29" s="22" t="s">
        <v>38</v>
      </c>
      <c r="K29" s="23">
        <v>30</v>
      </c>
      <c r="L29" s="22" t="s">
        <v>38</v>
      </c>
      <c r="M29" s="24" t="s">
        <v>38</v>
      </c>
      <c r="N29" s="23" t="s">
        <v>38</v>
      </c>
      <c r="O29" s="22" t="s">
        <v>38</v>
      </c>
      <c r="P29" s="23" t="s">
        <v>38</v>
      </c>
      <c r="Q29" s="23" t="s">
        <v>38</v>
      </c>
      <c r="R29" s="22">
        <f t="shared" si="0"/>
        <v>30</v>
      </c>
      <c r="S29" s="47">
        <f t="shared" si="1"/>
        <v>30</v>
      </c>
    </row>
    <row r="30" spans="1:19" ht="19.5">
      <c r="A30" s="20" t="s">
        <v>89</v>
      </c>
      <c r="B30" s="21" t="s">
        <v>88</v>
      </c>
      <c r="C30" s="22" t="s">
        <v>38</v>
      </c>
      <c r="D30" s="22" t="s">
        <v>38</v>
      </c>
      <c r="E30" s="23" t="s">
        <v>38</v>
      </c>
      <c r="F30" s="22" t="s">
        <v>38</v>
      </c>
      <c r="G30" s="23" t="s">
        <v>38</v>
      </c>
      <c r="H30" s="23" t="s">
        <v>38</v>
      </c>
      <c r="I30" s="23" t="s">
        <v>38</v>
      </c>
      <c r="J30" s="22" t="s">
        <v>38</v>
      </c>
      <c r="K30" s="23" t="s">
        <v>38</v>
      </c>
      <c r="L30" s="22">
        <v>9</v>
      </c>
      <c r="M30" s="24" t="s">
        <v>38</v>
      </c>
      <c r="N30" s="23" t="s">
        <v>38</v>
      </c>
      <c r="O30" s="22" t="s">
        <v>38</v>
      </c>
      <c r="P30" s="23" t="s">
        <v>38</v>
      </c>
      <c r="Q30" s="22">
        <v>20</v>
      </c>
      <c r="R30" s="22">
        <f t="shared" si="0"/>
        <v>29</v>
      </c>
      <c r="S30" s="47">
        <f t="shared" si="1"/>
        <v>29</v>
      </c>
    </row>
    <row r="31" spans="1:19" ht="19.5">
      <c r="A31" s="20" t="s">
        <v>91</v>
      </c>
      <c r="B31" s="21" t="s">
        <v>90</v>
      </c>
      <c r="C31" s="22" t="s">
        <v>38</v>
      </c>
      <c r="D31" s="22" t="s">
        <v>38</v>
      </c>
      <c r="E31" s="23" t="s">
        <v>38</v>
      </c>
      <c r="F31" s="22" t="s">
        <v>38</v>
      </c>
      <c r="G31" s="23" t="s">
        <v>38</v>
      </c>
      <c r="H31" s="23" t="s">
        <v>38</v>
      </c>
      <c r="I31" s="23" t="s">
        <v>38</v>
      </c>
      <c r="J31" s="22" t="s">
        <v>38</v>
      </c>
      <c r="K31" s="23" t="s">
        <v>38</v>
      </c>
      <c r="L31" s="22" t="s">
        <v>38</v>
      </c>
      <c r="M31" s="24" t="s">
        <v>38</v>
      </c>
      <c r="N31" s="23">
        <v>28</v>
      </c>
      <c r="O31" s="22" t="s">
        <v>38</v>
      </c>
      <c r="P31" s="23" t="s">
        <v>38</v>
      </c>
      <c r="Q31" s="22" t="s">
        <v>38</v>
      </c>
      <c r="R31" s="22">
        <f t="shared" si="0"/>
        <v>28</v>
      </c>
      <c r="S31" s="47">
        <f t="shared" si="1"/>
        <v>28</v>
      </c>
    </row>
    <row r="32" spans="1:19" ht="19.5">
      <c r="A32" s="20" t="s">
        <v>93</v>
      </c>
      <c r="B32" s="21" t="s">
        <v>568</v>
      </c>
      <c r="C32" s="22" t="s">
        <v>38</v>
      </c>
      <c r="D32" s="22" t="s">
        <v>38</v>
      </c>
      <c r="E32" s="23" t="s">
        <v>38</v>
      </c>
      <c r="F32" s="22" t="s">
        <v>38</v>
      </c>
      <c r="G32" s="23" t="s">
        <v>38</v>
      </c>
      <c r="H32" s="23" t="s">
        <v>38</v>
      </c>
      <c r="I32" s="23" t="s">
        <v>38</v>
      </c>
      <c r="J32" s="22" t="s">
        <v>38</v>
      </c>
      <c r="K32" s="23" t="s">
        <v>38</v>
      </c>
      <c r="L32" s="22" t="s">
        <v>38</v>
      </c>
      <c r="M32" s="24">
        <v>25</v>
      </c>
      <c r="N32" s="23" t="s">
        <v>38</v>
      </c>
      <c r="O32" s="22" t="s">
        <v>38</v>
      </c>
      <c r="P32" s="23" t="s">
        <v>38</v>
      </c>
      <c r="Q32" s="23" t="s">
        <v>38</v>
      </c>
      <c r="R32" s="22">
        <f t="shared" si="0"/>
        <v>25</v>
      </c>
      <c r="S32" s="47">
        <f t="shared" si="1"/>
        <v>25</v>
      </c>
    </row>
    <row r="33" spans="1:19" ht="19.5">
      <c r="A33" s="20" t="s">
        <v>95</v>
      </c>
      <c r="B33" s="21" t="s">
        <v>92</v>
      </c>
      <c r="C33" s="22" t="s">
        <v>38</v>
      </c>
      <c r="D33" s="22" t="s">
        <v>38</v>
      </c>
      <c r="E33" s="23" t="s">
        <v>38</v>
      </c>
      <c r="F33" s="22" t="s">
        <v>38</v>
      </c>
      <c r="G33" s="23" t="s">
        <v>38</v>
      </c>
      <c r="H33" s="23" t="s">
        <v>38</v>
      </c>
      <c r="I33" s="23">
        <v>24</v>
      </c>
      <c r="J33" s="22" t="s">
        <v>38</v>
      </c>
      <c r="K33" s="23" t="s">
        <v>38</v>
      </c>
      <c r="L33" s="22" t="s">
        <v>38</v>
      </c>
      <c r="M33" s="22" t="s">
        <v>38</v>
      </c>
      <c r="N33" s="23" t="s">
        <v>38</v>
      </c>
      <c r="O33" s="22" t="s">
        <v>38</v>
      </c>
      <c r="P33" s="23" t="s">
        <v>38</v>
      </c>
      <c r="Q33" s="22" t="s">
        <v>38</v>
      </c>
      <c r="R33" s="22">
        <f t="shared" si="0"/>
        <v>24</v>
      </c>
      <c r="S33" s="47">
        <f t="shared" si="1"/>
        <v>24</v>
      </c>
    </row>
    <row r="34" spans="1:19" ht="19.5">
      <c r="A34" s="20" t="s">
        <v>97</v>
      </c>
      <c r="B34" s="21" t="s">
        <v>94</v>
      </c>
      <c r="C34" s="22" t="s">
        <v>38</v>
      </c>
      <c r="D34" s="22">
        <v>20</v>
      </c>
      <c r="E34" s="23" t="s">
        <v>38</v>
      </c>
      <c r="F34" s="22" t="s">
        <v>38</v>
      </c>
      <c r="G34" s="23" t="s">
        <v>38</v>
      </c>
      <c r="H34" s="23" t="s">
        <v>38</v>
      </c>
      <c r="I34" s="23" t="s">
        <v>38</v>
      </c>
      <c r="J34" s="22" t="s">
        <v>38</v>
      </c>
      <c r="K34" s="23" t="s">
        <v>38</v>
      </c>
      <c r="L34" s="22" t="s">
        <v>38</v>
      </c>
      <c r="M34" s="22" t="s">
        <v>38</v>
      </c>
      <c r="N34" s="23" t="s">
        <v>38</v>
      </c>
      <c r="O34" s="22" t="s">
        <v>38</v>
      </c>
      <c r="P34" s="23" t="s">
        <v>38</v>
      </c>
      <c r="Q34" s="22" t="s">
        <v>38</v>
      </c>
      <c r="R34" s="22">
        <f t="shared" si="0"/>
        <v>20</v>
      </c>
      <c r="S34" s="47">
        <f t="shared" si="1"/>
        <v>20</v>
      </c>
    </row>
    <row r="35" spans="1:19" ht="19.5">
      <c r="A35" s="20" t="s">
        <v>99</v>
      </c>
      <c r="B35" s="21" t="s">
        <v>96</v>
      </c>
      <c r="C35" s="22" t="s">
        <v>38</v>
      </c>
      <c r="D35" s="22" t="s">
        <v>38</v>
      </c>
      <c r="E35" s="23" t="s">
        <v>38</v>
      </c>
      <c r="F35" s="22" t="s">
        <v>38</v>
      </c>
      <c r="G35" s="23" t="s">
        <v>38</v>
      </c>
      <c r="H35" s="23" t="s">
        <v>38</v>
      </c>
      <c r="I35" s="23" t="s">
        <v>38</v>
      </c>
      <c r="J35" s="22">
        <v>18</v>
      </c>
      <c r="K35" s="23" t="s">
        <v>38</v>
      </c>
      <c r="L35" s="22" t="s">
        <v>38</v>
      </c>
      <c r="M35" s="22" t="s">
        <v>38</v>
      </c>
      <c r="N35" s="23" t="s">
        <v>38</v>
      </c>
      <c r="O35" s="22" t="s">
        <v>38</v>
      </c>
      <c r="P35" s="23" t="s">
        <v>38</v>
      </c>
      <c r="Q35" s="22" t="s">
        <v>38</v>
      </c>
      <c r="R35" s="22">
        <f t="shared" si="0"/>
        <v>18</v>
      </c>
      <c r="S35" s="47">
        <f t="shared" si="1"/>
        <v>18</v>
      </c>
    </row>
    <row r="36" spans="1:19" ht="19.5">
      <c r="A36" s="20" t="s">
        <v>101</v>
      </c>
      <c r="B36" s="21" t="s">
        <v>569</v>
      </c>
      <c r="C36" s="22" t="s">
        <v>38</v>
      </c>
      <c r="D36" s="22" t="s">
        <v>38</v>
      </c>
      <c r="E36" s="23" t="s">
        <v>38</v>
      </c>
      <c r="F36" s="22" t="s">
        <v>38</v>
      </c>
      <c r="G36" s="23" t="s">
        <v>38</v>
      </c>
      <c r="H36" s="23" t="s">
        <v>38</v>
      </c>
      <c r="I36" s="23" t="s">
        <v>38</v>
      </c>
      <c r="J36" s="22" t="s">
        <v>38</v>
      </c>
      <c r="K36" s="23" t="s">
        <v>38</v>
      </c>
      <c r="L36" s="22" t="s">
        <v>38</v>
      </c>
      <c r="M36" s="24">
        <v>18</v>
      </c>
      <c r="N36" s="23" t="s">
        <v>38</v>
      </c>
      <c r="O36" s="22" t="s">
        <v>38</v>
      </c>
      <c r="P36" s="23" t="s">
        <v>38</v>
      </c>
      <c r="Q36" s="23" t="s">
        <v>38</v>
      </c>
      <c r="R36" s="22">
        <f t="shared" si="0"/>
        <v>18</v>
      </c>
      <c r="S36" s="47">
        <f t="shared" si="1"/>
        <v>18</v>
      </c>
    </row>
    <row r="37" spans="1:19" ht="19.5">
      <c r="A37" s="20" t="s">
        <v>103</v>
      </c>
      <c r="B37" s="21" t="s">
        <v>98</v>
      </c>
      <c r="C37" s="22" t="s">
        <v>38</v>
      </c>
      <c r="D37" s="22" t="s">
        <v>38</v>
      </c>
      <c r="E37" s="23" t="s">
        <v>38</v>
      </c>
      <c r="F37" s="22" t="s">
        <v>38</v>
      </c>
      <c r="G37" s="23" t="s">
        <v>38</v>
      </c>
      <c r="H37" s="23" t="s">
        <v>38</v>
      </c>
      <c r="I37" s="23" t="s">
        <v>38</v>
      </c>
      <c r="J37" s="22" t="s">
        <v>38</v>
      </c>
      <c r="K37" s="23" t="s">
        <v>38</v>
      </c>
      <c r="L37" s="22" t="s">
        <v>38</v>
      </c>
      <c r="M37" s="22" t="s">
        <v>38</v>
      </c>
      <c r="N37" s="23" t="s">
        <v>38</v>
      </c>
      <c r="O37" s="22" t="s">
        <v>38</v>
      </c>
      <c r="P37" s="23" t="s">
        <v>38</v>
      </c>
      <c r="Q37" s="22">
        <v>17</v>
      </c>
      <c r="R37" s="22">
        <f t="shared" si="0"/>
        <v>17</v>
      </c>
      <c r="S37" s="47">
        <f t="shared" si="1"/>
        <v>17</v>
      </c>
    </row>
    <row r="38" spans="1:19" ht="19.5">
      <c r="A38" s="20" t="s">
        <v>105</v>
      </c>
      <c r="B38" s="21" t="s">
        <v>570</v>
      </c>
      <c r="C38" s="22" t="s">
        <v>38</v>
      </c>
      <c r="D38" s="22" t="s">
        <v>38</v>
      </c>
      <c r="E38" s="23" t="s">
        <v>38</v>
      </c>
      <c r="F38" s="22" t="s">
        <v>38</v>
      </c>
      <c r="G38" s="23" t="s">
        <v>38</v>
      </c>
      <c r="H38" s="23" t="s">
        <v>38</v>
      </c>
      <c r="I38" s="23" t="s">
        <v>38</v>
      </c>
      <c r="J38" s="22" t="s">
        <v>38</v>
      </c>
      <c r="K38" s="23" t="s">
        <v>38</v>
      </c>
      <c r="L38" s="22" t="s">
        <v>38</v>
      </c>
      <c r="M38" s="24">
        <v>16</v>
      </c>
      <c r="N38" s="23" t="s">
        <v>38</v>
      </c>
      <c r="O38" s="22" t="s">
        <v>38</v>
      </c>
      <c r="P38" s="23" t="s">
        <v>38</v>
      </c>
      <c r="Q38" s="23" t="s">
        <v>38</v>
      </c>
      <c r="R38" s="22">
        <f t="shared" si="0"/>
        <v>16</v>
      </c>
      <c r="S38" s="47">
        <f t="shared" si="1"/>
        <v>16</v>
      </c>
    </row>
    <row r="39" spans="1:19" ht="19.5">
      <c r="A39" s="20" t="s">
        <v>107</v>
      </c>
      <c r="B39" s="21" t="s">
        <v>577</v>
      </c>
      <c r="C39" s="22" t="s">
        <v>38</v>
      </c>
      <c r="D39" s="22" t="s">
        <v>38</v>
      </c>
      <c r="E39" s="23" t="s">
        <v>38</v>
      </c>
      <c r="F39" s="22" t="s">
        <v>38</v>
      </c>
      <c r="G39" s="23" t="s">
        <v>38</v>
      </c>
      <c r="H39" s="23" t="s">
        <v>38</v>
      </c>
      <c r="I39" s="23" t="s">
        <v>38</v>
      </c>
      <c r="J39" s="22" t="s">
        <v>38</v>
      </c>
      <c r="K39" s="23" t="s">
        <v>38</v>
      </c>
      <c r="L39" s="22" t="s">
        <v>38</v>
      </c>
      <c r="M39" s="24" t="s">
        <v>38</v>
      </c>
      <c r="N39" s="23" t="s">
        <v>38</v>
      </c>
      <c r="O39" s="22">
        <v>16</v>
      </c>
      <c r="P39" s="23" t="s">
        <v>38</v>
      </c>
      <c r="Q39" s="23" t="s">
        <v>38</v>
      </c>
      <c r="R39" s="22">
        <f t="shared" si="0"/>
        <v>16</v>
      </c>
      <c r="S39" s="47">
        <f t="shared" si="1"/>
        <v>16</v>
      </c>
    </row>
    <row r="40" spans="1:19" ht="19.5">
      <c r="A40" s="20" t="s">
        <v>109</v>
      </c>
      <c r="B40" s="21" t="s">
        <v>100</v>
      </c>
      <c r="C40" s="22" t="s">
        <v>38</v>
      </c>
      <c r="D40" s="22" t="s">
        <v>38</v>
      </c>
      <c r="E40" s="23" t="s">
        <v>38</v>
      </c>
      <c r="F40" s="22" t="s">
        <v>38</v>
      </c>
      <c r="G40" s="23" t="s">
        <v>38</v>
      </c>
      <c r="H40" s="23" t="s">
        <v>38</v>
      </c>
      <c r="I40" s="23" t="s">
        <v>38</v>
      </c>
      <c r="J40" s="22">
        <v>15</v>
      </c>
      <c r="K40" s="23" t="s">
        <v>38</v>
      </c>
      <c r="L40" s="22" t="s">
        <v>38</v>
      </c>
      <c r="M40" s="24" t="s">
        <v>38</v>
      </c>
      <c r="N40" s="23" t="s">
        <v>38</v>
      </c>
      <c r="O40" s="22" t="s">
        <v>38</v>
      </c>
      <c r="P40" s="23" t="s">
        <v>38</v>
      </c>
      <c r="Q40" s="22" t="s">
        <v>38</v>
      </c>
      <c r="R40" s="22">
        <f t="shared" si="0"/>
        <v>15</v>
      </c>
      <c r="S40" s="47">
        <f t="shared" si="1"/>
        <v>15</v>
      </c>
    </row>
    <row r="41" spans="1:19" ht="19.5">
      <c r="A41" s="20" t="s">
        <v>111</v>
      </c>
      <c r="B41" s="21" t="s">
        <v>102</v>
      </c>
      <c r="C41" s="22" t="s">
        <v>38</v>
      </c>
      <c r="D41" s="22">
        <v>15</v>
      </c>
      <c r="E41" s="23" t="s">
        <v>38</v>
      </c>
      <c r="F41" s="22" t="s">
        <v>38</v>
      </c>
      <c r="G41" s="23" t="s">
        <v>38</v>
      </c>
      <c r="H41" s="23" t="s">
        <v>38</v>
      </c>
      <c r="I41" s="23" t="s">
        <v>38</v>
      </c>
      <c r="J41" s="23" t="s">
        <v>38</v>
      </c>
      <c r="K41" s="23" t="s">
        <v>38</v>
      </c>
      <c r="L41" s="22" t="s">
        <v>38</v>
      </c>
      <c r="M41" s="24" t="s">
        <v>38</v>
      </c>
      <c r="N41" s="23" t="s">
        <v>38</v>
      </c>
      <c r="O41" s="22" t="s">
        <v>38</v>
      </c>
      <c r="P41" s="23" t="s">
        <v>38</v>
      </c>
      <c r="Q41" s="22" t="s">
        <v>38</v>
      </c>
      <c r="R41" s="22">
        <f t="shared" si="0"/>
        <v>15</v>
      </c>
      <c r="S41" s="47">
        <f t="shared" si="1"/>
        <v>15</v>
      </c>
    </row>
    <row r="42" spans="1:19" ht="19.5">
      <c r="A42" s="20" t="s">
        <v>113</v>
      </c>
      <c r="B42" s="21" t="s">
        <v>104</v>
      </c>
      <c r="C42" s="22" t="s">
        <v>38</v>
      </c>
      <c r="D42" s="22" t="s">
        <v>38</v>
      </c>
      <c r="E42" s="23" t="s">
        <v>38</v>
      </c>
      <c r="F42" s="22" t="s">
        <v>38</v>
      </c>
      <c r="G42" s="23" t="s">
        <v>38</v>
      </c>
      <c r="H42" s="22">
        <v>8</v>
      </c>
      <c r="I42" s="23" t="s">
        <v>38</v>
      </c>
      <c r="J42" s="22" t="s">
        <v>38</v>
      </c>
      <c r="K42" s="23" t="s">
        <v>38</v>
      </c>
      <c r="L42" s="22">
        <v>7</v>
      </c>
      <c r="M42" s="24" t="s">
        <v>38</v>
      </c>
      <c r="N42" s="23" t="s">
        <v>38</v>
      </c>
      <c r="O42" s="22" t="s">
        <v>38</v>
      </c>
      <c r="P42" s="23" t="s">
        <v>38</v>
      </c>
      <c r="Q42" s="22" t="s">
        <v>38</v>
      </c>
      <c r="R42" s="22">
        <f t="shared" si="0"/>
        <v>15</v>
      </c>
      <c r="S42" s="47">
        <f t="shared" si="1"/>
        <v>15</v>
      </c>
    </row>
    <row r="43" spans="1:19" ht="19.5">
      <c r="A43" s="20" t="s">
        <v>115</v>
      </c>
      <c r="B43" s="21" t="s">
        <v>571</v>
      </c>
      <c r="C43" s="22" t="s">
        <v>38</v>
      </c>
      <c r="D43" s="22" t="s">
        <v>38</v>
      </c>
      <c r="E43" s="23" t="s">
        <v>38</v>
      </c>
      <c r="F43" s="22" t="s">
        <v>38</v>
      </c>
      <c r="G43" s="23" t="s">
        <v>38</v>
      </c>
      <c r="H43" s="23" t="s">
        <v>38</v>
      </c>
      <c r="I43" s="23" t="s">
        <v>38</v>
      </c>
      <c r="J43" s="22" t="s">
        <v>38</v>
      </c>
      <c r="K43" s="23" t="s">
        <v>38</v>
      </c>
      <c r="L43" s="22" t="s">
        <v>38</v>
      </c>
      <c r="M43" s="24">
        <v>15</v>
      </c>
      <c r="N43" s="23" t="s">
        <v>38</v>
      </c>
      <c r="O43" s="22" t="s">
        <v>38</v>
      </c>
      <c r="P43" s="23" t="s">
        <v>38</v>
      </c>
      <c r="Q43" s="23" t="s">
        <v>38</v>
      </c>
      <c r="R43" s="22">
        <f t="shared" si="0"/>
        <v>15</v>
      </c>
      <c r="S43" s="47">
        <f t="shared" si="1"/>
        <v>15</v>
      </c>
    </row>
    <row r="44" spans="1:19" ht="19.5">
      <c r="A44" s="20" t="s">
        <v>117</v>
      </c>
      <c r="B44" s="21" t="s">
        <v>106</v>
      </c>
      <c r="C44" s="22">
        <v>14</v>
      </c>
      <c r="D44" s="22" t="s">
        <v>38</v>
      </c>
      <c r="E44" s="23" t="s">
        <v>38</v>
      </c>
      <c r="F44" s="22" t="s">
        <v>38</v>
      </c>
      <c r="G44" s="23" t="s">
        <v>38</v>
      </c>
      <c r="H44" s="23" t="s">
        <v>38</v>
      </c>
      <c r="I44" s="23" t="s">
        <v>38</v>
      </c>
      <c r="J44" s="23" t="s">
        <v>38</v>
      </c>
      <c r="K44" s="23" t="s">
        <v>38</v>
      </c>
      <c r="L44" s="22" t="s">
        <v>38</v>
      </c>
      <c r="M44" s="22" t="s">
        <v>38</v>
      </c>
      <c r="N44" s="23" t="s">
        <v>38</v>
      </c>
      <c r="O44" s="22" t="s">
        <v>38</v>
      </c>
      <c r="P44" s="23" t="s">
        <v>38</v>
      </c>
      <c r="Q44" s="22" t="s">
        <v>38</v>
      </c>
      <c r="R44" s="22">
        <f t="shared" si="0"/>
        <v>14</v>
      </c>
      <c r="S44" s="47">
        <f t="shared" si="1"/>
        <v>14</v>
      </c>
    </row>
    <row r="45" spans="1:19" ht="19.5">
      <c r="A45" s="20" t="s">
        <v>119</v>
      </c>
      <c r="B45" s="21" t="s">
        <v>108</v>
      </c>
      <c r="C45" s="22" t="s">
        <v>38</v>
      </c>
      <c r="D45" s="22" t="s">
        <v>38</v>
      </c>
      <c r="E45" s="23" t="s">
        <v>38</v>
      </c>
      <c r="F45" s="22" t="s">
        <v>38</v>
      </c>
      <c r="G45" s="23" t="s">
        <v>38</v>
      </c>
      <c r="H45" s="23" t="s">
        <v>38</v>
      </c>
      <c r="I45" s="23" t="s">
        <v>38</v>
      </c>
      <c r="J45" s="22" t="s">
        <v>38</v>
      </c>
      <c r="K45" s="23" t="s">
        <v>38</v>
      </c>
      <c r="L45" s="22" t="s">
        <v>38</v>
      </c>
      <c r="M45" s="22" t="s">
        <v>38</v>
      </c>
      <c r="N45" s="23" t="s">
        <v>38</v>
      </c>
      <c r="O45" s="22" t="s">
        <v>38</v>
      </c>
      <c r="P45" s="23" t="s">
        <v>38</v>
      </c>
      <c r="Q45" s="22">
        <v>14</v>
      </c>
      <c r="R45" s="22">
        <f t="shared" si="0"/>
        <v>14</v>
      </c>
      <c r="S45" s="47">
        <f t="shared" si="1"/>
        <v>14</v>
      </c>
    </row>
    <row r="46" spans="1:19" ht="19.5">
      <c r="A46" s="46" t="s">
        <v>121</v>
      </c>
      <c r="B46" s="21" t="s">
        <v>572</v>
      </c>
      <c r="C46" s="22" t="s">
        <v>38</v>
      </c>
      <c r="D46" s="22" t="s">
        <v>38</v>
      </c>
      <c r="E46" s="23" t="s">
        <v>38</v>
      </c>
      <c r="F46" s="22" t="s">
        <v>38</v>
      </c>
      <c r="G46" s="23" t="s">
        <v>38</v>
      </c>
      <c r="H46" s="23" t="s">
        <v>38</v>
      </c>
      <c r="I46" s="23" t="s">
        <v>38</v>
      </c>
      <c r="J46" s="22" t="s">
        <v>38</v>
      </c>
      <c r="K46" s="23" t="s">
        <v>38</v>
      </c>
      <c r="L46" s="22" t="s">
        <v>38</v>
      </c>
      <c r="M46" s="24">
        <v>14</v>
      </c>
      <c r="N46" s="23" t="s">
        <v>38</v>
      </c>
      <c r="O46" s="22" t="s">
        <v>38</v>
      </c>
      <c r="P46" s="23" t="s">
        <v>38</v>
      </c>
      <c r="Q46" s="23" t="s">
        <v>38</v>
      </c>
      <c r="R46" s="22">
        <f t="shared" si="0"/>
        <v>14</v>
      </c>
      <c r="S46" s="47">
        <f t="shared" si="1"/>
        <v>14</v>
      </c>
    </row>
    <row r="47" spans="1:19" ht="19.5">
      <c r="A47" s="20" t="s">
        <v>123</v>
      </c>
      <c r="B47" s="21" t="s">
        <v>110</v>
      </c>
      <c r="C47" s="22">
        <v>13</v>
      </c>
      <c r="D47" s="22" t="s">
        <v>38</v>
      </c>
      <c r="E47" s="23" t="s">
        <v>38</v>
      </c>
      <c r="F47" s="22" t="s">
        <v>38</v>
      </c>
      <c r="G47" s="23" t="s">
        <v>38</v>
      </c>
      <c r="H47" s="23" t="s">
        <v>38</v>
      </c>
      <c r="I47" s="23" t="s">
        <v>38</v>
      </c>
      <c r="J47" s="23" t="s">
        <v>38</v>
      </c>
      <c r="K47" s="23" t="s">
        <v>38</v>
      </c>
      <c r="L47" s="22" t="s">
        <v>38</v>
      </c>
      <c r="M47" s="22" t="s">
        <v>38</v>
      </c>
      <c r="N47" s="23" t="s">
        <v>38</v>
      </c>
      <c r="O47" s="22" t="s">
        <v>38</v>
      </c>
      <c r="P47" s="23" t="s">
        <v>38</v>
      </c>
      <c r="Q47" s="22" t="s">
        <v>38</v>
      </c>
      <c r="R47" s="22">
        <f t="shared" si="0"/>
        <v>13</v>
      </c>
      <c r="S47" s="47">
        <f t="shared" si="1"/>
        <v>13</v>
      </c>
    </row>
    <row r="48" spans="1:19" ht="19.5">
      <c r="A48" s="20" t="s">
        <v>125</v>
      </c>
      <c r="B48" s="21" t="s">
        <v>112</v>
      </c>
      <c r="C48" s="22" t="s">
        <v>38</v>
      </c>
      <c r="D48" s="22" t="s">
        <v>38</v>
      </c>
      <c r="E48" s="23" t="s">
        <v>38</v>
      </c>
      <c r="F48" s="22" t="s">
        <v>38</v>
      </c>
      <c r="G48" s="23" t="s">
        <v>38</v>
      </c>
      <c r="H48" s="22">
        <v>13</v>
      </c>
      <c r="I48" s="23" t="s">
        <v>38</v>
      </c>
      <c r="J48" s="23" t="s">
        <v>38</v>
      </c>
      <c r="K48" s="23" t="s">
        <v>38</v>
      </c>
      <c r="L48" s="22" t="s">
        <v>38</v>
      </c>
      <c r="M48" s="22" t="s">
        <v>38</v>
      </c>
      <c r="N48" s="23" t="s">
        <v>38</v>
      </c>
      <c r="O48" s="22" t="s">
        <v>38</v>
      </c>
      <c r="P48" s="23" t="s">
        <v>38</v>
      </c>
      <c r="Q48" s="22" t="s">
        <v>38</v>
      </c>
      <c r="R48" s="22">
        <f t="shared" si="0"/>
        <v>13</v>
      </c>
      <c r="S48" s="47">
        <f t="shared" si="1"/>
        <v>13</v>
      </c>
    </row>
    <row r="49" spans="1:19" ht="19.5">
      <c r="A49" s="20" t="s">
        <v>127</v>
      </c>
      <c r="B49" s="21" t="s">
        <v>114</v>
      </c>
      <c r="C49" s="22" t="s">
        <v>38</v>
      </c>
      <c r="D49" s="22" t="s">
        <v>38</v>
      </c>
      <c r="E49" s="23" t="s">
        <v>38</v>
      </c>
      <c r="F49" s="22" t="s">
        <v>38</v>
      </c>
      <c r="G49" s="23" t="s">
        <v>38</v>
      </c>
      <c r="H49" s="23" t="s">
        <v>38</v>
      </c>
      <c r="I49" s="23" t="s">
        <v>38</v>
      </c>
      <c r="J49" s="22">
        <v>13</v>
      </c>
      <c r="K49" s="23" t="s">
        <v>38</v>
      </c>
      <c r="L49" s="22" t="s">
        <v>38</v>
      </c>
      <c r="M49" s="22" t="s">
        <v>38</v>
      </c>
      <c r="N49" s="23" t="s">
        <v>38</v>
      </c>
      <c r="O49" s="22" t="s">
        <v>38</v>
      </c>
      <c r="P49" s="23" t="s">
        <v>38</v>
      </c>
      <c r="Q49" s="22" t="s">
        <v>38</v>
      </c>
      <c r="R49" s="22">
        <f t="shared" si="0"/>
        <v>13</v>
      </c>
      <c r="S49" s="47">
        <f t="shared" si="1"/>
        <v>13</v>
      </c>
    </row>
    <row r="50" spans="1:19" ht="19.5">
      <c r="A50" s="20" t="s">
        <v>129</v>
      </c>
      <c r="B50" s="21" t="s">
        <v>126</v>
      </c>
      <c r="C50" s="22" t="s">
        <v>38</v>
      </c>
      <c r="D50" s="22" t="s">
        <v>38</v>
      </c>
      <c r="E50" s="23" t="s">
        <v>38</v>
      </c>
      <c r="F50" s="22" t="s">
        <v>38</v>
      </c>
      <c r="G50" s="23" t="s">
        <v>38</v>
      </c>
      <c r="H50" s="23" t="s">
        <v>38</v>
      </c>
      <c r="I50" s="23" t="s">
        <v>38</v>
      </c>
      <c r="J50" s="22" t="s">
        <v>38</v>
      </c>
      <c r="K50" s="23" t="s">
        <v>38</v>
      </c>
      <c r="L50" s="22" t="s">
        <v>38</v>
      </c>
      <c r="M50" s="24">
        <v>4</v>
      </c>
      <c r="N50" s="23">
        <v>9</v>
      </c>
      <c r="O50" s="22" t="s">
        <v>38</v>
      </c>
      <c r="P50" s="23" t="s">
        <v>38</v>
      </c>
      <c r="Q50" s="22" t="s">
        <v>38</v>
      </c>
      <c r="R50" s="22">
        <f t="shared" si="0"/>
        <v>13</v>
      </c>
      <c r="S50" s="47">
        <f t="shared" si="1"/>
        <v>13</v>
      </c>
    </row>
    <row r="51" spans="1:19" ht="19.5">
      <c r="A51" s="20" t="s">
        <v>131</v>
      </c>
      <c r="B51" s="21" t="s">
        <v>116</v>
      </c>
      <c r="C51" s="22" t="s">
        <v>38</v>
      </c>
      <c r="D51" s="22" t="s">
        <v>38</v>
      </c>
      <c r="E51" s="23" t="s">
        <v>38</v>
      </c>
      <c r="F51" s="22" t="s">
        <v>38</v>
      </c>
      <c r="G51" s="23" t="s">
        <v>38</v>
      </c>
      <c r="H51" s="23" t="s">
        <v>38</v>
      </c>
      <c r="I51" s="23" t="s">
        <v>38</v>
      </c>
      <c r="J51" s="22" t="s">
        <v>38</v>
      </c>
      <c r="K51" s="23" t="s">
        <v>38</v>
      </c>
      <c r="L51" s="22" t="s">
        <v>38</v>
      </c>
      <c r="M51" s="22" t="s">
        <v>38</v>
      </c>
      <c r="N51" s="23">
        <v>12</v>
      </c>
      <c r="O51" s="22" t="s">
        <v>38</v>
      </c>
      <c r="P51" s="23" t="s">
        <v>38</v>
      </c>
      <c r="Q51" s="22" t="s">
        <v>38</v>
      </c>
      <c r="R51" s="22">
        <f t="shared" si="0"/>
        <v>12</v>
      </c>
      <c r="S51" s="47">
        <f t="shared" si="1"/>
        <v>12</v>
      </c>
    </row>
    <row r="52" spans="1:19" ht="19.5">
      <c r="A52" s="20" t="s">
        <v>133</v>
      </c>
      <c r="B52" s="21" t="s">
        <v>118</v>
      </c>
      <c r="C52" s="22" t="s">
        <v>38</v>
      </c>
      <c r="D52" s="22" t="s">
        <v>38</v>
      </c>
      <c r="E52" s="23" t="s">
        <v>38</v>
      </c>
      <c r="F52" s="22" t="s">
        <v>38</v>
      </c>
      <c r="G52" s="23" t="s">
        <v>38</v>
      </c>
      <c r="H52" s="22">
        <v>12</v>
      </c>
      <c r="I52" s="23" t="s">
        <v>38</v>
      </c>
      <c r="J52" s="22" t="s">
        <v>38</v>
      </c>
      <c r="K52" s="23" t="s">
        <v>38</v>
      </c>
      <c r="L52" s="22" t="s">
        <v>38</v>
      </c>
      <c r="M52" s="22" t="s">
        <v>38</v>
      </c>
      <c r="N52" s="23" t="s">
        <v>38</v>
      </c>
      <c r="O52" s="22" t="s">
        <v>38</v>
      </c>
      <c r="P52" s="23" t="s">
        <v>38</v>
      </c>
      <c r="Q52" s="22" t="s">
        <v>38</v>
      </c>
      <c r="R52" s="22">
        <f t="shared" si="0"/>
        <v>12</v>
      </c>
      <c r="S52" s="47">
        <f t="shared" si="1"/>
        <v>12</v>
      </c>
    </row>
    <row r="53" spans="1:19" ht="19.5">
      <c r="A53" s="20" t="s">
        <v>135</v>
      </c>
      <c r="B53" s="21" t="s">
        <v>120</v>
      </c>
      <c r="C53" s="22" t="s">
        <v>38</v>
      </c>
      <c r="D53" s="22" t="s">
        <v>38</v>
      </c>
      <c r="E53" s="23" t="s">
        <v>38</v>
      </c>
      <c r="F53" s="22" t="s">
        <v>38</v>
      </c>
      <c r="G53" s="23" t="s">
        <v>38</v>
      </c>
      <c r="H53" s="23" t="s">
        <v>38</v>
      </c>
      <c r="I53" s="23" t="s">
        <v>38</v>
      </c>
      <c r="J53" s="22" t="s">
        <v>38</v>
      </c>
      <c r="K53" s="23" t="s">
        <v>38</v>
      </c>
      <c r="L53" s="22">
        <v>12</v>
      </c>
      <c r="M53" s="22" t="s">
        <v>38</v>
      </c>
      <c r="N53" s="23" t="s">
        <v>38</v>
      </c>
      <c r="O53" s="22" t="s">
        <v>38</v>
      </c>
      <c r="P53" s="23" t="s">
        <v>38</v>
      </c>
      <c r="Q53" s="22" t="s">
        <v>38</v>
      </c>
      <c r="R53" s="22">
        <f t="shared" si="0"/>
        <v>12</v>
      </c>
      <c r="S53" s="47">
        <f t="shared" si="1"/>
        <v>12</v>
      </c>
    </row>
    <row r="54" spans="1:19" ht="19.5">
      <c r="A54" s="20" t="s">
        <v>137</v>
      </c>
      <c r="B54" s="21" t="s">
        <v>573</v>
      </c>
      <c r="C54" s="22" t="s">
        <v>38</v>
      </c>
      <c r="D54" s="22" t="s">
        <v>38</v>
      </c>
      <c r="E54" s="23" t="s">
        <v>38</v>
      </c>
      <c r="F54" s="22" t="s">
        <v>38</v>
      </c>
      <c r="G54" s="23" t="s">
        <v>38</v>
      </c>
      <c r="H54" s="23" t="s">
        <v>38</v>
      </c>
      <c r="I54" s="23" t="s">
        <v>38</v>
      </c>
      <c r="J54" s="22" t="s">
        <v>38</v>
      </c>
      <c r="K54" s="23" t="s">
        <v>38</v>
      </c>
      <c r="L54" s="22" t="s">
        <v>38</v>
      </c>
      <c r="M54" s="24">
        <v>12</v>
      </c>
      <c r="N54" s="23" t="s">
        <v>38</v>
      </c>
      <c r="O54" s="22" t="s">
        <v>38</v>
      </c>
      <c r="P54" s="23" t="s">
        <v>38</v>
      </c>
      <c r="Q54" s="23" t="s">
        <v>38</v>
      </c>
      <c r="R54" s="22">
        <f t="shared" si="0"/>
        <v>12</v>
      </c>
      <c r="S54" s="47">
        <f t="shared" si="1"/>
        <v>12</v>
      </c>
    </row>
    <row r="55" spans="1:19" ht="19.5">
      <c r="A55" s="20" t="s">
        <v>139</v>
      </c>
      <c r="B55" s="21" t="s">
        <v>122</v>
      </c>
      <c r="C55" s="22" t="s">
        <v>38</v>
      </c>
      <c r="D55" s="22" t="s">
        <v>38</v>
      </c>
      <c r="E55" s="23" t="s">
        <v>38</v>
      </c>
      <c r="F55" s="22" t="s">
        <v>38</v>
      </c>
      <c r="G55" s="23" t="s">
        <v>38</v>
      </c>
      <c r="H55" s="22">
        <v>10</v>
      </c>
      <c r="I55" s="23" t="s">
        <v>38</v>
      </c>
      <c r="J55" s="22" t="s">
        <v>38</v>
      </c>
      <c r="K55" s="23" t="s">
        <v>38</v>
      </c>
      <c r="L55" s="22" t="s">
        <v>38</v>
      </c>
      <c r="M55" s="22" t="s">
        <v>38</v>
      </c>
      <c r="N55" s="23" t="s">
        <v>38</v>
      </c>
      <c r="O55" s="22" t="s">
        <v>38</v>
      </c>
      <c r="P55" s="23" t="s">
        <v>38</v>
      </c>
      <c r="Q55" s="22" t="s">
        <v>38</v>
      </c>
      <c r="R55" s="22">
        <f t="shared" si="0"/>
        <v>10</v>
      </c>
      <c r="S55" s="47">
        <f t="shared" si="1"/>
        <v>10</v>
      </c>
    </row>
    <row r="56" spans="1:19" ht="19.5">
      <c r="A56" s="20" t="s">
        <v>141</v>
      </c>
      <c r="B56" s="21" t="s">
        <v>124</v>
      </c>
      <c r="C56" s="22" t="s">
        <v>38</v>
      </c>
      <c r="D56" s="22" t="s">
        <v>38</v>
      </c>
      <c r="E56" s="23" t="s">
        <v>38</v>
      </c>
      <c r="F56" s="22" t="s">
        <v>38</v>
      </c>
      <c r="G56" s="23" t="s">
        <v>38</v>
      </c>
      <c r="H56" s="23" t="s">
        <v>38</v>
      </c>
      <c r="I56" s="23" t="s">
        <v>38</v>
      </c>
      <c r="J56" s="22" t="s">
        <v>38</v>
      </c>
      <c r="K56" s="23" t="s">
        <v>38</v>
      </c>
      <c r="L56" s="22">
        <v>10</v>
      </c>
      <c r="M56" s="22" t="s">
        <v>38</v>
      </c>
      <c r="N56" s="23" t="s">
        <v>38</v>
      </c>
      <c r="O56" s="22" t="s">
        <v>38</v>
      </c>
      <c r="P56" s="23" t="s">
        <v>38</v>
      </c>
      <c r="Q56" s="22" t="s">
        <v>38</v>
      </c>
      <c r="R56" s="22">
        <f t="shared" si="0"/>
        <v>10</v>
      </c>
      <c r="S56" s="47">
        <f t="shared" si="1"/>
        <v>10</v>
      </c>
    </row>
    <row r="57" spans="1:19" ht="19.5">
      <c r="A57" s="20" t="s">
        <v>143</v>
      </c>
      <c r="B57" s="21" t="s">
        <v>128</v>
      </c>
      <c r="C57" s="22" t="s">
        <v>38</v>
      </c>
      <c r="D57" s="22">
        <v>9</v>
      </c>
      <c r="E57" s="23" t="s">
        <v>38</v>
      </c>
      <c r="F57" s="22" t="s">
        <v>38</v>
      </c>
      <c r="G57" s="23" t="s">
        <v>38</v>
      </c>
      <c r="H57" s="22" t="s">
        <v>38</v>
      </c>
      <c r="I57" s="23" t="s">
        <v>38</v>
      </c>
      <c r="J57" s="22" t="s">
        <v>38</v>
      </c>
      <c r="K57" s="23" t="s">
        <v>38</v>
      </c>
      <c r="L57" s="22" t="s">
        <v>38</v>
      </c>
      <c r="M57" s="22" t="s">
        <v>38</v>
      </c>
      <c r="N57" s="23" t="s">
        <v>38</v>
      </c>
      <c r="O57" s="22" t="s">
        <v>38</v>
      </c>
      <c r="P57" s="23" t="s">
        <v>38</v>
      </c>
      <c r="Q57" s="22" t="s">
        <v>38</v>
      </c>
      <c r="R57" s="22">
        <f t="shared" si="0"/>
        <v>9</v>
      </c>
      <c r="S57" s="47">
        <f t="shared" si="1"/>
        <v>9</v>
      </c>
    </row>
    <row r="58" spans="1:19" ht="19.5">
      <c r="A58" s="20" t="s">
        <v>145</v>
      </c>
      <c r="B58" s="21" t="s">
        <v>130</v>
      </c>
      <c r="C58" s="22" t="s">
        <v>38</v>
      </c>
      <c r="D58" s="22" t="s">
        <v>38</v>
      </c>
      <c r="E58" s="23" t="s">
        <v>38</v>
      </c>
      <c r="F58" s="22" t="s">
        <v>38</v>
      </c>
      <c r="G58" s="23" t="s">
        <v>38</v>
      </c>
      <c r="H58" s="23" t="s">
        <v>38</v>
      </c>
      <c r="I58" s="23" t="s">
        <v>38</v>
      </c>
      <c r="J58" s="22" t="s">
        <v>38</v>
      </c>
      <c r="K58" s="23" t="s">
        <v>38</v>
      </c>
      <c r="L58" s="22" t="s">
        <v>38</v>
      </c>
      <c r="M58" s="22" t="s">
        <v>38</v>
      </c>
      <c r="N58" s="23">
        <v>9</v>
      </c>
      <c r="O58" s="22" t="s">
        <v>38</v>
      </c>
      <c r="P58" s="23" t="s">
        <v>38</v>
      </c>
      <c r="Q58" s="22" t="s">
        <v>38</v>
      </c>
      <c r="R58" s="22">
        <f t="shared" si="0"/>
        <v>9</v>
      </c>
      <c r="S58" s="47">
        <f t="shared" si="1"/>
        <v>9</v>
      </c>
    </row>
    <row r="59" spans="1:19" ht="19.5">
      <c r="A59" s="20" t="s">
        <v>147</v>
      </c>
      <c r="B59" s="21" t="s">
        <v>132</v>
      </c>
      <c r="C59" s="22" t="s">
        <v>38</v>
      </c>
      <c r="D59" s="22">
        <v>4</v>
      </c>
      <c r="E59" s="23" t="s">
        <v>38</v>
      </c>
      <c r="F59" s="22" t="s">
        <v>38</v>
      </c>
      <c r="G59" s="23" t="s">
        <v>38</v>
      </c>
      <c r="H59" s="22" t="s">
        <v>38</v>
      </c>
      <c r="I59" s="23" t="s">
        <v>38</v>
      </c>
      <c r="J59" s="22" t="s">
        <v>38</v>
      </c>
      <c r="K59" s="23" t="s">
        <v>38</v>
      </c>
      <c r="L59" s="22">
        <v>5</v>
      </c>
      <c r="M59" s="22" t="s">
        <v>38</v>
      </c>
      <c r="N59" s="23" t="s">
        <v>38</v>
      </c>
      <c r="O59" s="22" t="s">
        <v>38</v>
      </c>
      <c r="P59" s="23" t="s">
        <v>38</v>
      </c>
      <c r="Q59" s="22" t="s">
        <v>38</v>
      </c>
      <c r="R59" s="22">
        <f t="shared" si="0"/>
        <v>9</v>
      </c>
      <c r="S59" s="47">
        <f t="shared" si="1"/>
        <v>9</v>
      </c>
    </row>
    <row r="60" spans="1:19" ht="19.5">
      <c r="A60" s="20" t="s">
        <v>149</v>
      </c>
      <c r="B60" s="21" t="s">
        <v>575</v>
      </c>
      <c r="C60" s="22" t="s">
        <v>38</v>
      </c>
      <c r="D60" s="22" t="s">
        <v>38</v>
      </c>
      <c r="E60" s="23" t="s">
        <v>38</v>
      </c>
      <c r="F60" s="22" t="s">
        <v>38</v>
      </c>
      <c r="G60" s="23" t="s">
        <v>38</v>
      </c>
      <c r="H60" s="23" t="s">
        <v>38</v>
      </c>
      <c r="I60" s="23" t="s">
        <v>38</v>
      </c>
      <c r="J60" s="22" t="s">
        <v>38</v>
      </c>
      <c r="K60" s="23" t="s">
        <v>38</v>
      </c>
      <c r="L60" s="22" t="s">
        <v>38</v>
      </c>
      <c r="M60" s="24">
        <v>9</v>
      </c>
      <c r="N60" s="23" t="s">
        <v>38</v>
      </c>
      <c r="O60" s="22" t="s">
        <v>38</v>
      </c>
      <c r="P60" s="23" t="s">
        <v>38</v>
      </c>
      <c r="Q60" s="23" t="s">
        <v>38</v>
      </c>
      <c r="R60" s="22">
        <f t="shared" si="0"/>
        <v>9</v>
      </c>
      <c r="S60" s="47">
        <f t="shared" si="1"/>
        <v>9</v>
      </c>
    </row>
    <row r="61" spans="1:19" ht="19.5">
      <c r="A61" s="20" t="s">
        <v>151</v>
      </c>
      <c r="B61" s="21" t="s">
        <v>134</v>
      </c>
      <c r="C61" s="22" t="s">
        <v>38</v>
      </c>
      <c r="D61" s="22" t="s">
        <v>38</v>
      </c>
      <c r="E61" s="23" t="s">
        <v>38</v>
      </c>
      <c r="F61" s="22" t="s">
        <v>38</v>
      </c>
      <c r="G61" s="23" t="s">
        <v>38</v>
      </c>
      <c r="H61" s="23" t="s">
        <v>38</v>
      </c>
      <c r="I61" s="23" t="s">
        <v>38</v>
      </c>
      <c r="J61" s="22">
        <v>8</v>
      </c>
      <c r="K61" s="23" t="s">
        <v>38</v>
      </c>
      <c r="L61" s="22" t="s">
        <v>38</v>
      </c>
      <c r="M61" s="22" t="s">
        <v>38</v>
      </c>
      <c r="N61" s="23" t="s">
        <v>38</v>
      </c>
      <c r="O61" s="22" t="s">
        <v>38</v>
      </c>
      <c r="P61" s="23" t="s">
        <v>38</v>
      </c>
      <c r="Q61" s="22" t="s">
        <v>38</v>
      </c>
      <c r="R61" s="22">
        <f t="shared" si="0"/>
        <v>8</v>
      </c>
      <c r="S61" s="47">
        <f t="shared" si="1"/>
        <v>8</v>
      </c>
    </row>
    <row r="62" spans="1:19" ht="19.5">
      <c r="A62" s="20" t="s">
        <v>153</v>
      </c>
      <c r="B62" s="21" t="s">
        <v>136</v>
      </c>
      <c r="C62" s="22" t="s">
        <v>38</v>
      </c>
      <c r="D62" s="22">
        <v>8</v>
      </c>
      <c r="E62" s="23" t="s">
        <v>38</v>
      </c>
      <c r="F62" s="22" t="s">
        <v>38</v>
      </c>
      <c r="G62" s="23" t="s">
        <v>38</v>
      </c>
      <c r="H62" s="22" t="s">
        <v>38</v>
      </c>
      <c r="I62" s="23" t="s">
        <v>38</v>
      </c>
      <c r="J62" s="22" t="s">
        <v>38</v>
      </c>
      <c r="K62" s="23" t="s">
        <v>38</v>
      </c>
      <c r="L62" s="22" t="s">
        <v>38</v>
      </c>
      <c r="M62" s="22" t="s">
        <v>38</v>
      </c>
      <c r="N62" s="23" t="s">
        <v>38</v>
      </c>
      <c r="O62" s="22" t="s">
        <v>38</v>
      </c>
      <c r="P62" s="23" t="s">
        <v>38</v>
      </c>
      <c r="Q62" s="22" t="s">
        <v>38</v>
      </c>
      <c r="R62" s="22">
        <f t="shared" si="0"/>
        <v>8</v>
      </c>
      <c r="S62" s="47">
        <f t="shared" si="1"/>
        <v>8</v>
      </c>
    </row>
    <row r="63" spans="1:19" ht="19.5">
      <c r="A63" s="20" t="s">
        <v>155</v>
      </c>
      <c r="B63" s="21" t="s">
        <v>138</v>
      </c>
      <c r="C63" s="22" t="s">
        <v>38</v>
      </c>
      <c r="D63" s="22" t="s">
        <v>38</v>
      </c>
      <c r="E63" s="23" t="s">
        <v>38</v>
      </c>
      <c r="F63" s="22" t="s">
        <v>38</v>
      </c>
      <c r="G63" s="23" t="s">
        <v>38</v>
      </c>
      <c r="H63" s="23" t="s">
        <v>38</v>
      </c>
      <c r="I63" s="23" t="s">
        <v>38</v>
      </c>
      <c r="J63" s="22" t="s">
        <v>38</v>
      </c>
      <c r="K63" s="23" t="s">
        <v>38</v>
      </c>
      <c r="L63" s="22">
        <v>8</v>
      </c>
      <c r="M63" s="22" t="s">
        <v>38</v>
      </c>
      <c r="N63" s="23" t="s">
        <v>38</v>
      </c>
      <c r="O63" s="22" t="s">
        <v>38</v>
      </c>
      <c r="P63" s="23" t="s">
        <v>38</v>
      </c>
      <c r="Q63" s="22" t="s">
        <v>38</v>
      </c>
      <c r="R63" s="22">
        <f t="shared" si="0"/>
        <v>8</v>
      </c>
      <c r="S63" s="47">
        <f t="shared" si="1"/>
        <v>8</v>
      </c>
    </row>
    <row r="64" spans="1:19" ht="19.5">
      <c r="A64" s="20" t="s">
        <v>157</v>
      </c>
      <c r="B64" s="21" t="s">
        <v>574</v>
      </c>
      <c r="C64" s="22" t="s">
        <v>38</v>
      </c>
      <c r="D64" s="22" t="s">
        <v>38</v>
      </c>
      <c r="E64" s="23" t="s">
        <v>38</v>
      </c>
      <c r="F64" s="22" t="s">
        <v>38</v>
      </c>
      <c r="G64" s="23" t="s">
        <v>38</v>
      </c>
      <c r="H64" s="23" t="s">
        <v>38</v>
      </c>
      <c r="I64" s="23" t="s">
        <v>38</v>
      </c>
      <c r="J64" s="22" t="s">
        <v>38</v>
      </c>
      <c r="K64" s="23" t="s">
        <v>38</v>
      </c>
      <c r="L64" s="22" t="s">
        <v>38</v>
      </c>
      <c r="M64" s="24">
        <v>7</v>
      </c>
      <c r="N64" s="23" t="s">
        <v>38</v>
      </c>
      <c r="O64" s="22" t="s">
        <v>38</v>
      </c>
      <c r="P64" s="23" t="s">
        <v>38</v>
      </c>
      <c r="Q64" s="23" t="s">
        <v>38</v>
      </c>
      <c r="R64" s="22">
        <f t="shared" si="0"/>
        <v>7</v>
      </c>
      <c r="S64" s="47">
        <f t="shared" si="1"/>
        <v>7</v>
      </c>
    </row>
    <row r="65" spans="1:19" ht="19.5">
      <c r="A65" s="20" t="s">
        <v>159</v>
      </c>
      <c r="B65" s="21" t="s">
        <v>140</v>
      </c>
      <c r="C65" s="22" t="s">
        <v>38</v>
      </c>
      <c r="D65" s="22">
        <v>6</v>
      </c>
      <c r="E65" s="23" t="s">
        <v>38</v>
      </c>
      <c r="F65" s="22" t="s">
        <v>38</v>
      </c>
      <c r="G65" s="23" t="s">
        <v>38</v>
      </c>
      <c r="H65" s="22" t="s">
        <v>38</v>
      </c>
      <c r="I65" s="23" t="s">
        <v>38</v>
      </c>
      <c r="J65" s="22" t="s">
        <v>38</v>
      </c>
      <c r="K65" s="23" t="s">
        <v>38</v>
      </c>
      <c r="L65" s="22" t="s">
        <v>38</v>
      </c>
      <c r="M65" s="22" t="s">
        <v>38</v>
      </c>
      <c r="N65" s="23" t="s">
        <v>38</v>
      </c>
      <c r="O65" s="22" t="s">
        <v>38</v>
      </c>
      <c r="P65" s="23" t="s">
        <v>38</v>
      </c>
      <c r="Q65" s="22" t="s">
        <v>38</v>
      </c>
      <c r="R65" s="22">
        <f t="shared" si="0"/>
        <v>6</v>
      </c>
      <c r="S65" s="47">
        <f t="shared" si="1"/>
        <v>6</v>
      </c>
    </row>
    <row r="66" spans="1:19" ht="19.5">
      <c r="A66" s="20" t="s">
        <v>161</v>
      </c>
      <c r="B66" s="21" t="s">
        <v>142</v>
      </c>
      <c r="C66" s="22" t="s">
        <v>38</v>
      </c>
      <c r="D66" s="22" t="s">
        <v>38</v>
      </c>
      <c r="E66" s="23" t="s">
        <v>38</v>
      </c>
      <c r="F66" s="22" t="s">
        <v>38</v>
      </c>
      <c r="G66" s="23" t="s">
        <v>38</v>
      </c>
      <c r="H66" s="23" t="s">
        <v>38</v>
      </c>
      <c r="I66" s="23" t="s">
        <v>38</v>
      </c>
      <c r="J66" s="22" t="s">
        <v>38</v>
      </c>
      <c r="K66" s="23" t="s">
        <v>38</v>
      </c>
      <c r="L66" s="22" t="s">
        <v>38</v>
      </c>
      <c r="M66" s="22" t="s">
        <v>38</v>
      </c>
      <c r="N66" s="23">
        <v>6</v>
      </c>
      <c r="O66" s="22" t="s">
        <v>38</v>
      </c>
      <c r="P66" s="23" t="s">
        <v>38</v>
      </c>
      <c r="Q66" s="22" t="s">
        <v>38</v>
      </c>
      <c r="R66" s="22">
        <f t="shared" si="0"/>
        <v>6</v>
      </c>
      <c r="S66" s="47">
        <f t="shared" si="1"/>
        <v>6</v>
      </c>
    </row>
    <row r="67" spans="1:19" ht="19.5">
      <c r="A67" s="20" t="s">
        <v>163</v>
      </c>
      <c r="B67" s="27" t="s">
        <v>144</v>
      </c>
      <c r="C67" s="22" t="s">
        <v>38</v>
      </c>
      <c r="D67" s="22" t="s">
        <v>38</v>
      </c>
      <c r="E67" s="23" t="s">
        <v>38</v>
      </c>
      <c r="F67" s="22" t="s">
        <v>38</v>
      </c>
      <c r="G67" s="23" t="s">
        <v>38</v>
      </c>
      <c r="H67" s="23" t="s">
        <v>38</v>
      </c>
      <c r="I67" s="23" t="s">
        <v>38</v>
      </c>
      <c r="J67" s="22">
        <v>6</v>
      </c>
      <c r="K67" s="23" t="s">
        <v>38</v>
      </c>
      <c r="L67" s="22" t="s">
        <v>38</v>
      </c>
      <c r="M67" s="22" t="s">
        <v>38</v>
      </c>
      <c r="N67" s="23" t="s">
        <v>38</v>
      </c>
      <c r="O67" s="22" t="s">
        <v>38</v>
      </c>
      <c r="P67" s="23" t="s">
        <v>38</v>
      </c>
      <c r="Q67" s="22" t="s">
        <v>38</v>
      </c>
      <c r="R67" s="22">
        <f aca="true" t="shared" si="2" ref="R67:R80">SUM(C67:Q67)</f>
        <v>6</v>
      </c>
      <c r="S67" s="47">
        <f t="shared" si="1"/>
        <v>6</v>
      </c>
    </row>
    <row r="68" spans="1:19" ht="19.5">
      <c r="A68" s="20" t="s">
        <v>165</v>
      </c>
      <c r="B68" s="21" t="s">
        <v>146</v>
      </c>
      <c r="C68" s="22" t="s">
        <v>38</v>
      </c>
      <c r="D68" s="22" t="s">
        <v>38</v>
      </c>
      <c r="E68" s="23" t="s">
        <v>38</v>
      </c>
      <c r="F68" s="22" t="s">
        <v>38</v>
      </c>
      <c r="G68" s="23" t="s">
        <v>38</v>
      </c>
      <c r="H68" s="23" t="s">
        <v>38</v>
      </c>
      <c r="I68" s="23" t="s">
        <v>38</v>
      </c>
      <c r="J68" s="22" t="s">
        <v>38</v>
      </c>
      <c r="K68" s="23" t="s">
        <v>38</v>
      </c>
      <c r="L68" s="22">
        <v>6</v>
      </c>
      <c r="M68" s="22" t="s">
        <v>38</v>
      </c>
      <c r="N68" s="23" t="s">
        <v>38</v>
      </c>
      <c r="O68" s="22" t="s">
        <v>38</v>
      </c>
      <c r="P68" s="23" t="s">
        <v>38</v>
      </c>
      <c r="Q68" s="22" t="s">
        <v>38</v>
      </c>
      <c r="R68" s="22">
        <f t="shared" si="2"/>
        <v>6</v>
      </c>
      <c r="S68" s="47">
        <f t="shared" si="1"/>
        <v>6</v>
      </c>
    </row>
    <row r="69" spans="1:19" ht="19.5">
      <c r="A69" s="46" t="s">
        <v>167</v>
      </c>
      <c r="B69" s="21" t="s">
        <v>148</v>
      </c>
      <c r="C69" s="22" t="s">
        <v>38</v>
      </c>
      <c r="D69" s="22" t="s">
        <v>38</v>
      </c>
      <c r="E69" s="23" t="s">
        <v>38</v>
      </c>
      <c r="F69" s="22" t="s">
        <v>38</v>
      </c>
      <c r="G69" s="23" t="s">
        <v>38</v>
      </c>
      <c r="H69" s="23" t="s">
        <v>38</v>
      </c>
      <c r="I69" s="23" t="s">
        <v>38</v>
      </c>
      <c r="J69" s="22">
        <v>5</v>
      </c>
      <c r="K69" s="23" t="s">
        <v>38</v>
      </c>
      <c r="L69" s="22" t="s">
        <v>38</v>
      </c>
      <c r="M69" s="22" t="s">
        <v>38</v>
      </c>
      <c r="N69" s="23" t="s">
        <v>38</v>
      </c>
      <c r="O69" s="22" t="s">
        <v>38</v>
      </c>
      <c r="P69" s="23" t="s">
        <v>38</v>
      </c>
      <c r="Q69" s="22" t="s">
        <v>38</v>
      </c>
      <c r="R69" s="22">
        <f t="shared" si="2"/>
        <v>5</v>
      </c>
      <c r="S69" s="47">
        <f t="shared" si="1"/>
        <v>5</v>
      </c>
    </row>
    <row r="70" spans="1:19" ht="19.5">
      <c r="A70" s="20" t="s">
        <v>169</v>
      </c>
      <c r="B70" s="21" t="s">
        <v>150</v>
      </c>
      <c r="C70" s="22" t="s">
        <v>38</v>
      </c>
      <c r="D70" s="22">
        <v>5</v>
      </c>
      <c r="E70" s="23" t="s">
        <v>38</v>
      </c>
      <c r="F70" s="22" t="s">
        <v>38</v>
      </c>
      <c r="G70" s="23" t="s">
        <v>38</v>
      </c>
      <c r="H70" s="22" t="s">
        <v>38</v>
      </c>
      <c r="I70" s="23" t="s">
        <v>38</v>
      </c>
      <c r="J70" s="22" t="s">
        <v>38</v>
      </c>
      <c r="K70" s="23" t="s">
        <v>38</v>
      </c>
      <c r="L70" s="22" t="s">
        <v>38</v>
      </c>
      <c r="M70" s="22" t="s">
        <v>38</v>
      </c>
      <c r="N70" s="23" t="s">
        <v>38</v>
      </c>
      <c r="O70" s="22" t="s">
        <v>38</v>
      </c>
      <c r="P70" s="23" t="s">
        <v>38</v>
      </c>
      <c r="Q70" s="22" t="s">
        <v>38</v>
      </c>
      <c r="R70" s="22">
        <f t="shared" si="2"/>
        <v>5</v>
      </c>
      <c r="S70" s="47">
        <f aca="true" t="shared" si="3" ref="S70:S80">SUM(C70:Q70)</f>
        <v>5</v>
      </c>
    </row>
    <row r="71" spans="1:19" ht="19.5">
      <c r="A71" s="20" t="s">
        <v>170</v>
      </c>
      <c r="B71" s="21" t="s">
        <v>154</v>
      </c>
      <c r="C71" s="22" t="s">
        <v>38</v>
      </c>
      <c r="D71" s="22" t="s">
        <v>38</v>
      </c>
      <c r="E71" s="23" t="s">
        <v>38</v>
      </c>
      <c r="F71" s="22" t="s">
        <v>38</v>
      </c>
      <c r="G71" s="23" t="s">
        <v>38</v>
      </c>
      <c r="H71" s="23" t="s">
        <v>38</v>
      </c>
      <c r="I71" s="23" t="s">
        <v>38</v>
      </c>
      <c r="J71" s="22" t="s">
        <v>38</v>
      </c>
      <c r="K71" s="23" t="s">
        <v>38</v>
      </c>
      <c r="L71" s="22" t="s">
        <v>38</v>
      </c>
      <c r="M71" s="24">
        <v>1</v>
      </c>
      <c r="N71" s="23">
        <v>4</v>
      </c>
      <c r="O71" s="22" t="s">
        <v>38</v>
      </c>
      <c r="P71" s="23" t="s">
        <v>38</v>
      </c>
      <c r="Q71" s="22" t="s">
        <v>38</v>
      </c>
      <c r="R71" s="22">
        <f t="shared" si="2"/>
        <v>5</v>
      </c>
      <c r="S71" s="47">
        <f t="shared" si="3"/>
        <v>5</v>
      </c>
    </row>
    <row r="72" spans="1:19" ht="19.5">
      <c r="A72" s="20" t="s">
        <v>171</v>
      </c>
      <c r="B72" s="26" t="s">
        <v>152</v>
      </c>
      <c r="C72" s="22" t="s">
        <v>38</v>
      </c>
      <c r="D72" s="22" t="s">
        <v>38</v>
      </c>
      <c r="E72" s="23" t="s">
        <v>38</v>
      </c>
      <c r="F72" s="22" t="s">
        <v>38</v>
      </c>
      <c r="G72" s="23" t="s">
        <v>38</v>
      </c>
      <c r="H72" s="23" t="s">
        <v>38</v>
      </c>
      <c r="I72" s="23" t="s">
        <v>38</v>
      </c>
      <c r="J72" s="22">
        <v>4</v>
      </c>
      <c r="K72" s="23" t="s">
        <v>38</v>
      </c>
      <c r="L72" s="22" t="s">
        <v>38</v>
      </c>
      <c r="M72" s="22" t="s">
        <v>38</v>
      </c>
      <c r="N72" s="23" t="s">
        <v>38</v>
      </c>
      <c r="O72" s="22" t="s">
        <v>38</v>
      </c>
      <c r="P72" s="23" t="s">
        <v>38</v>
      </c>
      <c r="Q72" s="22" t="s">
        <v>38</v>
      </c>
      <c r="R72" s="22">
        <f t="shared" si="2"/>
        <v>4</v>
      </c>
      <c r="S72" s="47">
        <f t="shared" si="3"/>
        <v>4</v>
      </c>
    </row>
    <row r="73" spans="1:19" ht="19.5">
      <c r="A73" s="20" t="s">
        <v>172</v>
      </c>
      <c r="B73" s="21" t="s">
        <v>156</v>
      </c>
      <c r="C73" s="22" t="s">
        <v>38</v>
      </c>
      <c r="D73" s="22" t="s">
        <v>38</v>
      </c>
      <c r="E73" s="23" t="s">
        <v>38</v>
      </c>
      <c r="F73" s="22" t="s">
        <v>38</v>
      </c>
      <c r="G73" s="23" t="s">
        <v>38</v>
      </c>
      <c r="H73" s="23" t="s">
        <v>38</v>
      </c>
      <c r="I73" s="23" t="s">
        <v>38</v>
      </c>
      <c r="J73" s="22" t="s">
        <v>38</v>
      </c>
      <c r="K73" s="23" t="s">
        <v>38</v>
      </c>
      <c r="L73" s="22">
        <v>4</v>
      </c>
      <c r="M73" s="22" t="s">
        <v>38</v>
      </c>
      <c r="N73" s="23" t="s">
        <v>38</v>
      </c>
      <c r="O73" s="22" t="s">
        <v>38</v>
      </c>
      <c r="P73" s="23" t="s">
        <v>38</v>
      </c>
      <c r="Q73" s="22" t="s">
        <v>38</v>
      </c>
      <c r="R73" s="22">
        <f t="shared" si="2"/>
        <v>4</v>
      </c>
      <c r="S73" s="47">
        <f t="shared" si="3"/>
        <v>4</v>
      </c>
    </row>
    <row r="74" spans="1:19" ht="19.5">
      <c r="A74" s="20" t="s">
        <v>173</v>
      </c>
      <c r="B74" s="26" t="s">
        <v>158</v>
      </c>
      <c r="C74" s="22" t="s">
        <v>38</v>
      </c>
      <c r="D74" s="22" t="s">
        <v>38</v>
      </c>
      <c r="E74" s="23" t="s">
        <v>38</v>
      </c>
      <c r="F74" s="22" t="s">
        <v>38</v>
      </c>
      <c r="G74" s="23" t="s">
        <v>38</v>
      </c>
      <c r="H74" s="23" t="s">
        <v>38</v>
      </c>
      <c r="I74" s="23" t="s">
        <v>38</v>
      </c>
      <c r="J74" s="22">
        <v>3</v>
      </c>
      <c r="K74" s="23" t="s">
        <v>38</v>
      </c>
      <c r="L74" s="22" t="s">
        <v>38</v>
      </c>
      <c r="M74" s="22" t="s">
        <v>38</v>
      </c>
      <c r="N74" s="23" t="s">
        <v>38</v>
      </c>
      <c r="O74" s="22" t="s">
        <v>38</v>
      </c>
      <c r="P74" s="23" t="s">
        <v>38</v>
      </c>
      <c r="Q74" s="22" t="s">
        <v>38</v>
      </c>
      <c r="R74" s="22">
        <f t="shared" si="2"/>
        <v>3</v>
      </c>
      <c r="S74" s="47">
        <f t="shared" si="3"/>
        <v>3</v>
      </c>
    </row>
    <row r="75" spans="1:19" ht="19.5">
      <c r="A75" s="20" t="s">
        <v>174</v>
      </c>
      <c r="B75" s="21" t="s">
        <v>160</v>
      </c>
      <c r="C75" s="22" t="s">
        <v>38</v>
      </c>
      <c r="D75" s="22" t="s">
        <v>38</v>
      </c>
      <c r="E75" s="23" t="s">
        <v>38</v>
      </c>
      <c r="F75" s="22" t="s">
        <v>38</v>
      </c>
      <c r="G75" s="23" t="s">
        <v>38</v>
      </c>
      <c r="H75" s="23" t="s">
        <v>38</v>
      </c>
      <c r="I75" s="23" t="s">
        <v>38</v>
      </c>
      <c r="J75" s="22">
        <v>2</v>
      </c>
      <c r="K75" s="23" t="s">
        <v>38</v>
      </c>
      <c r="L75" s="22" t="s">
        <v>38</v>
      </c>
      <c r="M75" s="22" t="s">
        <v>38</v>
      </c>
      <c r="N75" s="23" t="s">
        <v>38</v>
      </c>
      <c r="O75" s="22" t="s">
        <v>38</v>
      </c>
      <c r="P75" s="23" t="s">
        <v>38</v>
      </c>
      <c r="Q75" s="22" t="s">
        <v>38</v>
      </c>
      <c r="R75" s="22">
        <f t="shared" si="2"/>
        <v>2</v>
      </c>
      <c r="S75" s="47">
        <f t="shared" si="3"/>
        <v>2</v>
      </c>
    </row>
    <row r="76" spans="1:19" ht="19.5">
      <c r="A76" s="20" t="s">
        <v>175</v>
      </c>
      <c r="B76" s="21" t="s">
        <v>162</v>
      </c>
      <c r="C76" s="22" t="s">
        <v>38</v>
      </c>
      <c r="D76" s="22" t="s">
        <v>38</v>
      </c>
      <c r="E76" s="23" t="s">
        <v>38</v>
      </c>
      <c r="F76" s="22" t="s">
        <v>38</v>
      </c>
      <c r="G76" s="23" t="s">
        <v>38</v>
      </c>
      <c r="H76" s="23" t="s">
        <v>38</v>
      </c>
      <c r="I76" s="23" t="s">
        <v>38</v>
      </c>
      <c r="J76" s="22" t="s">
        <v>38</v>
      </c>
      <c r="K76" s="23" t="s">
        <v>38</v>
      </c>
      <c r="L76" s="22" t="s">
        <v>38</v>
      </c>
      <c r="M76" s="22" t="s">
        <v>38</v>
      </c>
      <c r="N76" s="23">
        <v>2</v>
      </c>
      <c r="O76" s="22" t="s">
        <v>38</v>
      </c>
      <c r="P76" s="23" t="s">
        <v>38</v>
      </c>
      <c r="Q76" s="22" t="s">
        <v>38</v>
      </c>
      <c r="R76" s="22">
        <f t="shared" si="2"/>
        <v>2</v>
      </c>
      <c r="S76" s="47">
        <f t="shared" si="3"/>
        <v>2</v>
      </c>
    </row>
    <row r="77" spans="1:19" ht="19.5">
      <c r="A77" s="20" t="s">
        <v>176</v>
      </c>
      <c r="B77" s="21" t="s">
        <v>164</v>
      </c>
      <c r="C77" s="22" t="s">
        <v>38</v>
      </c>
      <c r="D77" s="22">
        <v>2</v>
      </c>
      <c r="E77" s="23" t="s">
        <v>38</v>
      </c>
      <c r="F77" s="22" t="s">
        <v>38</v>
      </c>
      <c r="G77" s="23" t="s">
        <v>38</v>
      </c>
      <c r="H77" s="22" t="s">
        <v>38</v>
      </c>
      <c r="I77" s="23" t="s">
        <v>38</v>
      </c>
      <c r="J77" s="22" t="s">
        <v>38</v>
      </c>
      <c r="K77" s="23" t="s">
        <v>38</v>
      </c>
      <c r="L77" s="22" t="s">
        <v>38</v>
      </c>
      <c r="M77" s="22" t="s">
        <v>38</v>
      </c>
      <c r="N77" s="23" t="s">
        <v>38</v>
      </c>
      <c r="O77" s="22" t="s">
        <v>38</v>
      </c>
      <c r="P77" s="23" t="s">
        <v>38</v>
      </c>
      <c r="Q77" s="22" t="s">
        <v>38</v>
      </c>
      <c r="R77" s="22">
        <f t="shared" si="2"/>
        <v>2</v>
      </c>
      <c r="S77" s="47">
        <f t="shared" si="3"/>
        <v>2</v>
      </c>
    </row>
    <row r="78" spans="1:19" ht="19.5">
      <c r="A78" s="20" t="s">
        <v>177</v>
      </c>
      <c r="B78" s="21" t="s">
        <v>576</v>
      </c>
      <c r="C78" s="22" t="s">
        <v>38</v>
      </c>
      <c r="D78" s="22" t="s">
        <v>38</v>
      </c>
      <c r="E78" s="23" t="s">
        <v>38</v>
      </c>
      <c r="F78" s="22" t="s">
        <v>38</v>
      </c>
      <c r="G78" s="23" t="s">
        <v>38</v>
      </c>
      <c r="H78" s="23" t="s">
        <v>38</v>
      </c>
      <c r="I78" s="23" t="s">
        <v>38</v>
      </c>
      <c r="J78" s="22" t="s">
        <v>38</v>
      </c>
      <c r="K78" s="23" t="s">
        <v>38</v>
      </c>
      <c r="L78" s="22" t="s">
        <v>38</v>
      </c>
      <c r="M78" s="24">
        <v>2</v>
      </c>
      <c r="N78" s="23" t="s">
        <v>38</v>
      </c>
      <c r="O78" s="22" t="s">
        <v>38</v>
      </c>
      <c r="P78" s="23" t="s">
        <v>38</v>
      </c>
      <c r="Q78" s="23" t="s">
        <v>38</v>
      </c>
      <c r="R78" s="22">
        <f t="shared" si="2"/>
        <v>2</v>
      </c>
      <c r="S78" s="47">
        <f t="shared" si="3"/>
        <v>2</v>
      </c>
    </row>
    <row r="79" spans="1:19" ht="19.5">
      <c r="A79" s="20" t="s">
        <v>178</v>
      </c>
      <c r="B79" s="21" t="s">
        <v>166</v>
      </c>
      <c r="C79" s="22" t="s">
        <v>38</v>
      </c>
      <c r="D79" s="22">
        <v>1</v>
      </c>
      <c r="E79" s="23" t="s">
        <v>38</v>
      </c>
      <c r="F79" s="22" t="s">
        <v>38</v>
      </c>
      <c r="G79" s="23" t="s">
        <v>38</v>
      </c>
      <c r="H79" s="22" t="s">
        <v>38</v>
      </c>
      <c r="I79" s="23" t="s">
        <v>38</v>
      </c>
      <c r="J79" s="22" t="s">
        <v>38</v>
      </c>
      <c r="K79" s="23" t="s">
        <v>38</v>
      </c>
      <c r="L79" s="22" t="s">
        <v>38</v>
      </c>
      <c r="M79" s="22" t="s">
        <v>38</v>
      </c>
      <c r="N79" s="23" t="s">
        <v>38</v>
      </c>
      <c r="O79" s="22" t="s">
        <v>38</v>
      </c>
      <c r="P79" s="23" t="s">
        <v>38</v>
      </c>
      <c r="Q79" s="22" t="s">
        <v>38</v>
      </c>
      <c r="R79" s="22">
        <f t="shared" si="2"/>
        <v>1</v>
      </c>
      <c r="S79" s="47">
        <f t="shared" si="3"/>
        <v>1</v>
      </c>
    </row>
    <row r="80" spans="1:19" ht="19.5">
      <c r="A80" s="20" t="s">
        <v>179</v>
      </c>
      <c r="B80" s="26" t="s">
        <v>168</v>
      </c>
      <c r="C80" s="22" t="s">
        <v>38</v>
      </c>
      <c r="D80" s="22" t="s">
        <v>38</v>
      </c>
      <c r="E80" s="23" t="s">
        <v>38</v>
      </c>
      <c r="F80" s="22" t="s">
        <v>38</v>
      </c>
      <c r="G80" s="23" t="s">
        <v>38</v>
      </c>
      <c r="H80" s="23" t="s">
        <v>38</v>
      </c>
      <c r="I80" s="23" t="s">
        <v>38</v>
      </c>
      <c r="J80" s="22">
        <v>1</v>
      </c>
      <c r="K80" s="23" t="s">
        <v>38</v>
      </c>
      <c r="L80" s="22" t="s">
        <v>38</v>
      </c>
      <c r="M80" s="22" t="s">
        <v>38</v>
      </c>
      <c r="N80" s="23" t="s">
        <v>38</v>
      </c>
      <c r="O80" s="22" t="s">
        <v>38</v>
      </c>
      <c r="P80" s="23" t="s">
        <v>38</v>
      </c>
      <c r="Q80" s="22" t="s">
        <v>38</v>
      </c>
      <c r="R80" s="22">
        <f t="shared" si="2"/>
        <v>1</v>
      </c>
      <c r="S80" s="47">
        <f t="shared" si="3"/>
        <v>1</v>
      </c>
    </row>
    <row r="82" spans="2:7" ht="12.75">
      <c r="B82" s="147" t="s">
        <v>580</v>
      </c>
      <c r="C82" s="148"/>
      <c r="D82" s="148"/>
      <c r="E82" s="148"/>
      <c r="F82" s="149"/>
      <c r="G82" s="150"/>
    </row>
  </sheetData>
  <mergeCells count="1">
    <mergeCell ref="B82:G82"/>
  </mergeCells>
  <printOptions horizontalCentered="1"/>
  <pageMargins left="0.9448818897637796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Header>&amp;C&amp;"Arial CE,Tučná kurzíva"&amp;14Lašská běžecká liga 2004
VÝSLEDKY - Veteráni</oddHeader>
    <oddFooter>&amp;R&amp;4Výsledky zpracoval
mgr. Robert Šádek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B1" sqref="B1"/>
    </sheetView>
  </sheetViews>
  <sheetFormatPr defaultColWidth="9.00390625" defaultRowHeight="12.75"/>
  <cols>
    <col min="1" max="1" width="4.25390625" style="28" customWidth="1"/>
    <col min="2" max="2" width="24.125" style="28" customWidth="1"/>
    <col min="3" max="3" width="3.25390625" style="28" customWidth="1"/>
    <col min="4" max="4" width="6.75390625" style="28" customWidth="1"/>
    <col min="5" max="5" width="23.25390625" style="28" customWidth="1"/>
    <col min="6" max="6" width="10.25390625" style="28" customWidth="1"/>
    <col min="7" max="7" width="9.125" style="28" customWidth="1"/>
    <col min="8" max="8" width="12.25390625" style="31" customWidth="1"/>
  </cols>
  <sheetData>
    <row r="1" spans="2:8" ht="19.5" customHeight="1">
      <c r="B1" s="34" t="s">
        <v>182</v>
      </c>
      <c r="F1" s="28" t="s">
        <v>183</v>
      </c>
      <c r="G1" s="35" t="s">
        <v>184</v>
      </c>
      <c r="H1" s="137" t="s">
        <v>579</v>
      </c>
    </row>
    <row r="2" spans="1:8" s="100" customFormat="1" ht="11.25">
      <c r="A2" s="95" t="s">
        <v>34</v>
      </c>
      <c r="B2" s="95" t="s">
        <v>185</v>
      </c>
      <c r="C2" s="96">
        <v>44</v>
      </c>
      <c r="D2" s="95" t="s">
        <v>186</v>
      </c>
      <c r="E2" s="95" t="s">
        <v>187</v>
      </c>
      <c r="F2" s="97">
        <v>0.011493055555555555</v>
      </c>
      <c r="G2" s="96">
        <v>814</v>
      </c>
      <c r="H2" s="99">
        <v>25</v>
      </c>
    </row>
    <row r="3" spans="1:8" s="100" customFormat="1" ht="11.25">
      <c r="A3" s="95" t="s">
        <v>36</v>
      </c>
      <c r="B3" s="95" t="s">
        <v>188</v>
      </c>
      <c r="C3" s="96">
        <v>43</v>
      </c>
      <c r="D3" s="95" t="s">
        <v>186</v>
      </c>
      <c r="E3" s="95" t="s">
        <v>189</v>
      </c>
      <c r="F3" s="97">
        <v>0.011539351851851851</v>
      </c>
      <c r="G3" s="96">
        <v>811</v>
      </c>
      <c r="H3" s="99">
        <v>20</v>
      </c>
    </row>
    <row r="4" spans="1:8" s="100" customFormat="1" ht="11.25">
      <c r="A4" s="95" t="s">
        <v>39</v>
      </c>
      <c r="B4" s="95" t="s">
        <v>190</v>
      </c>
      <c r="C4" s="96">
        <v>46</v>
      </c>
      <c r="D4" s="95" t="s">
        <v>191</v>
      </c>
      <c r="E4" s="95" t="s">
        <v>192</v>
      </c>
      <c r="F4" s="97">
        <v>0.012094907407407408</v>
      </c>
      <c r="G4" s="96">
        <v>802</v>
      </c>
      <c r="H4" s="99">
        <v>18</v>
      </c>
    </row>
    <row r="5" spans="1:8" s="100" customFormat="1" ht="11.25">
      <c r="A5" s="95" t="s">
        <v>41</v>
      </c>
      <c r="B5" s="95" t="s">
        <v>193</v>
      </c>
      <c r="C5" s="96">
        <v>52</v>
      </c>
      <c r="D5" s="95" t="s">
        <v>194</v>
      </c>
      <c r="E5" s="95" t="s">
        <v>195</v>
      </c>
      <c r="F5" s="97">
        <v>0.012627314814814815</v>
      </c>
      <c r="G5" s="96">
        <v>798</v>
      </c>
      <c r="H5" s="99">
        <v>17</v>
      </c>
    </row>
    <row r="6" spans="1:8" s="100" customFormat="1" ht="11.25">
      <c r="A6" s="95" t="s">
        <v>43</v>
      </c>
      <c r="B6" s="95" t="s">
        <v>196</v>
      </c>
      <c r="C6" s="96">
        <v>59</v>
      </c>
      <c r="D6" s="95" t="s">
        <v>197</v>
      </c>
      <c r="E6" s="95" t="s">
        <v>198</v>
      </c>
      <c r="F6" s="97">
        <v>0.013391203703703704</v>
      </c>
      <c r="G6" s="96">
        <v>785</v>
      </c>
      <c r="H6" s="99">
        <v>16</v>
      </c>
    </row>
    <row r="7" spans="1:8" s="100" customFormat="1" ht="11.25">
      <c r="A7" s="95" t="s">
        <v>45</v>
      </c>
      <c r="B7" s="95" t="s">
        <v>199</v>
      </c>
      <c r="C7" s="96">
        <v>43</v>
      </c>
      <c r="D7" s="95" t="s">
        <v>186</v>
      </c>
      <c r="E7" s="95" t="s">
        <v>200</v>
      </c>
      <c r="F7" s="97">
        <v>0.012800925925925926</v>
      </c>
      <c r="G7" s="96">
        <v>731</v>
      </c>
      <c r="H7" s="99">
        <v>15</v>
      </c>
    </row>
    <row r="8" spans="1:8" s="100" customFormat="1" ht="11.25">
      <c r="A8" s="95" t="s">
        <v>47</v>
      </c>
      <c r="B8" s="95" t="s">
        <v>201</v>
      </c>
      <c r="C8" s="96">
        <v>50</v>
      </c>
      <c r="D8" s="95" t="s">
        <v>194</v>
      </c>
      <c r="E8" s="95" t="s">
        <v>200</v>
      </c>
      <c r="F8" s="97">
        <v>0.01521990740740741</v>
      </c>
      <c r="G8" s="96">
        <v>662</v>
      </c>
      <c r="H8" s="99">
        <v>14</v>
      </c>
    </row>
    <row r="9" spans="1:8" s="100" customFormat="1" ht="11.25">
      <c r="A9" s="101" t="s">
        <v>49</v>
      </c>
      <c r="B9" s="101" t="s">
        <v>202</v>
      </c>
      <c r="C9" s="102">
        <v>42</v>
      </c>
      <c r="D9" s="101" t="s">
        <v>186</v>
      </c>
      <c r="E9" s="101" t="s">
        <v>189</v>
      </c>
      <c r="F9" s="103">
        <v>0.01568287037037037</v>
      </c>
      <c r="G9" s="102">
        <v>596</v>
      </c>
      <c r="H9" s="104">
        <v>13</v>
      </c>
    </row>
    <row r="10" spans="2:8" ht="18">
      <c r="B10" s="34" t="s">
        <v>203</v>
      </c>
      <c r="F10" s="28" t="s">
        <v>204</v>
      </c>
      <c r="G10" s="35" t="s">
        <v>184</v>
      </c>
      <c r="H10" s="137" t="s">
        <v>579</v>
      </c>
    </row>
    <row r="11" spans="1:8" s="100" customFormat="1" ht="11.25">
      <c r="A11" s="95" t="s">
        <v>34</v>
      </c>
      <c r="B11" s="105" t="s">
        <v>205</v>
      </c>
      <c r="C11" s="106">
        <v>66</v>
      </c>
      <c r="D11" s="105" t="s">
        <v>206</v>
      </c>
      <c r="E11" s="105" t="s">
        <v>207</v>
      </c>
      <c r="F11" s="107">
        <v>0.029930555555555557</v>
      </c>
      <c r="G11" s="108">
        <v>798</v>
      </c>
      <c r="H11" s="99">
        <v>25</v>
      </c>
    </row>
    <row r="12" spans="1:8" s="100" customFormat="1" ht="11.25">
      <c r="A12" s="95" t="s">
        <v>36</v>
      </c>
      <c r="B12" s="100" t="s">
        <v>208</v>
      </c>
      <c r="C12" s="109">
        <v>50</v>
      </c>
      <c r="D12" s="100" t="s">
        <v>194</v>
      </c>
      <c r="E12" s="100" t="s">
        <v>209</v>
      </c>
      <c r="F12" s="97">
        <v>0.027071759259259257</v>
      </c>
      <c r="G12" s="96">
        <v>770</v>
      </c>
      <c r="H12" s="99">
        <v>20</v>
      </c>
    </row>
    <row r="13" spans="1:8" s="100" customFormat="1" ht="11.25">
      <c r="A13" s="95" t="s">
        <v>39</v>
      </c>
      <c r="B13" s="100" t="s">
        <v>210</v>
      </c>
      <c r="C13" s="109">
        <v>58</v>
      </c>
      <c r="D13" s="100" t="s">
        <v>197</v>
      </c>
      <c r="E13" s="100" t="s">
        <v>211</v>
      </c>
      <c r="F13" s="97">
        <v>0.02820601851851852</v>
      </c>
      <c r="G13" s="96">
        <v>770</v>
      </c>
      <c r="H13" s="99">
        <v>18</v>
      </c>
    </row>
    <row r="14" spans="1:8" s="100" customFormat="1" ht="11.25">
      <c r="A14" s="95" t="s">
        <v>41</v>
      </c>
      <c r="B14" s="100" t="s">
        <v>212</v>
      </c>
      <c r="C14" s="109">
        <v>54</v>
      </c>
      <c r="D14" s="100" t="s">
        <v>194</v>
      </c>
      <c r="E14" s="100" t="s">
        <v>213</v>
      </c>
      <c r="F14" s="97">
        <v>0.027268518518518515</v>
      </c>
      <c r="G14" s="96">
        <v>764</v>
      </c>
      <c r="H14" s="99">
        <v>17</v>
      </c>
    </row>
    <row r="15" spans="1:8" s="100" customFormat="1" ht="11.25">
      <c r="A15" s="95" t="s">
        <v>43</v>
      </c>
      <c r="B15" s="100" t="s">
        <v>188</v>
      </c>
      <c r="C15" s="109">
        <v>43</v>
      </c>
      <c r="D15" s="100" t="s">
        <v>186</v>
      </c>
      <c r="E15" s="100" t="s">
        <v>214</v>
      </c>
      <c r="F15" s="97">
        <v>0.02542824074074074</v>
      </c>
      <c r="G15" s="96">
        <v>761</v>
      </c>
      <c r="H15" s="99">
        <v>16</v>
      </c>
    </row>
    <row r="16" spans="1:8" s="100" customFormat="1" ht="11.25">
      <c r="A16" s="95" t="s">
        <v>45</v>
      </c>
      <c r="B16" s="100" t="s">
        <v>215</v>
      </c>
      <c r="C16" s="109">
        <v>62</v>
      </c>
      <c r="D16" s="100" t="s">
        <v>216</v>
      </c>
      <c r="E16" s="100" t="s">
        <v>217</v>
      </c>
      <c r="F16" s="97">
        <v>0.030150462962962962</v>
      </c>
      <c r="G16" s="96">
        <v>754</v>
      </c>
      <c r="H16" s="99">
        <v>15</v>
      </c>
    </row>
    <row r="17" spans="1:8" s="100" customFormat="1" ht="11.25">
      <c r="A17" s="95" t="s">
        <v>47</v>
      </c>
      <c r="B17" s="100" t="s">
        <v>218</v>
      </c>
      <c r="C17" s="109">
        <v>42</v>
      </c>
      <c r="D17" s="100" t="s">
        <v>186</v>
      </c>
      <c r="E17" s="100" t="s">
        <v>219</v>
      </c>
      <c r="F17" s="97">
        <v>0.025902777777777775</v>
      </c>
      <c r="G17" s="96">
        <v>747</v>
      </c>
      <c r="H17" s="99">
        <v>14</v>
      </c>
    </row>
    <row r="18" spans="1:8" s="100" customFormat="1" ht="11.25">
      <c r="A18" s="95" t="s">
        <v>49</v>
      </c>
      <c r="B18" s="100" t="s">
        <v>220</v>
      </c>
      <c r="C18" s="109">
        <v>53</v>
      </c>
      <c r="D18" s="100" t="s">
        <v>194</v>
      </c>
      <c r="E18" s="100" t="s">
        <v>221</v>
      </c>
      <c r="F18" s="97">
        <v>0.028136574074074074</v>
      </c>
      <c r="G18" s="96">
        <v>741</v>
      </c>
      <c r="H18" s="99">
        <v>13</v>
      </c>
    </row>
    <row r="19" spans="1:8" s="100" customFormat="1" ht="11.25">
      <c r="A19" s="95" t="s">
        <v>51</v>
      </c>
      <c r="B19" s="100" t="s">
        <v>222</v>
      </c>
      <c r="C19" s="109">
        <v>55</v>
      </c>
      <c r="D19" s="100" t="s">
        <v>197</v>
      </c>
      <c r="E19" s="100" t="s">
        <v>223</v>
      </c>
      <c r="F19" s="97">
        <v>0.02960648148148148</v>
      </c>
      <c r="G19" s="96">
        <v>734</v>
      </c>
      <c r="H19" s="99">
        <v>12</v>
      </c>
    </row>
    <row r="20" spans="1:8" s="100" customFormat="1" ht="11.25">
      <c r="A20" s="95" t="s">
        <v>53</v>
      </c>
      <c r="B20" s="100" t="s">
        <v>196</v>
      </c>
      <c r="C20" s="109">
        <v>59</v>
      </c>
      <c r="D20" s="100" t="s">
        <v>197</v>
      </c>
      <c r="E20" s="100" t="s">
        <v>198</v>
      </c>
      <c r="F20" s="97">
        <v>0.0715509259259259</v>
      </c>
      <c r="G20" s="96">
        <v>727</v>
      </c>
      <c r="H20" s="99">
        <v>11</v>
      </c>
    </row>
    <row r="21" spans="1:8" s="100" customFormat="1" ht="11.25">
      <c r="A21" s="95" t="s">
        <v>55</v>
      </c>
      <c r="B21" s="100" t="s">
        <v>185</v>
      </c>
      <c r="C21" s="109">
        <v>44</v>
      </c>
      <c r="D21" s="100" t="s">
        <v>186</v>
      </c>
      <c r="E21" s="100" t="s">
        <v>224</v>
      </c>
      <c r="F21" s="97">
        <v>0.02665509259259259</v>
      </c>
      <c r="G21" s="96">
        <v>726</v>
      </c>
      <c r="H21" s="99">
        <v>10</v>
      </c>
    </row>
    <row r="22" spans="1:8" s="100" customFormat="1" ht="11.25">
      <c r="A22" s="95" t="s">
        <v>57</v>
      </c>
      <c r="B22" s="100" t="s">
        <v>225</v>
      </c>
      <c r="C22" s="109">
        <v>46</v>
      </c>
      <c r="D22" s="100" t="s">
        <v>191</v>
      </c>
      <c r="E22" s="100" t="s">
        <v>226</v>
      </c>
      <c r="F22" s="97">
        <v>0.027719907407407405</v>
      </c>
      <c r="G22" s="96">
        <v>724</v>
      </c>
      <c r="H22" s="99">
        <v>9</v>
      </c>
    </row>
    <row r="23" spans="1:8" s="100" customFormat="1" ht="11.25">
      <c r="A23" s="95" t="s">
        <v>59</v>
      </c>
      <c r="B23" s="100" t="s">
        <v>227</v>
      </c>
      <c r="C23" s="109">
        <v>50</v>
      </c>
      <c r="D23" s="100" t="s">
        <v>194</v>
      </c>
      <c r="E23" s="100" t="s">
        <v>228</v>
      </c>
      <c r="F23" s="97">
        <v>0.028807870370370373</v>
      </c>
      <c r="G23" s="96">
        <v>724</v>
      </c>
      <c r="H23" s="99">
        <v>8</v>
      </c>
    </row>
    <row r="24" spans="1:8" s="100" customFormat="1" ht="11.25">
      <c r="A24" s="95" t="s">
        <v>61</v>
      </c>
      <c r="B24" s="100" t="s">
        <v>193</v>
      </c>
      <c r="C24" s="109">
        <v>52</v>
      </c>
      <c r="D24" s="100" t="s">
        <v>194</v>
      </c>
      <c r="E24" s="100" t="s">
        <v>221</v>
      </c>
      <c r="F24" s="97">
        <v>0.0290162037037037</v>
      </c>
      <c r="G24" s="96">
        <v>718</v>
      </c>
      <c r="H24" s="99">
        <v>7</v>
      </c>
    </row>
    <row r="25" spans="1:8" s="100" customFormat="1" ht="11.25">
      <c r="A25" s="95" t="s">
        <v>63</v>
      </c>
      <c r="B25" s="100" t="s">
        <v>229</v>
      </c>
      <c r="C25" s="109">
        <v>76</v>
      </c>
      <c r="D25" s="100" t="s">
        <v>230</v>
      </c>
      <c r="E25" s="100" t="s">
        <v>231</v>
      </c>
      <c r="F25" s="97">
        <v>0.038599537037037036</v>
      </c>
      <c r="G25" s="96">
        <v>699</v>
      </c>
      <c r="H25" s="99">
        <v>6</v>
      </c>
    </row>
    <row r="26" spans="1:8" s="100" customFormat="1" ht="11.25">
      <c r="A26" s="95" t="s">
        <v>65</v>
      </c>
      <c r="B26" s="100" t="s">
        <v>232</v>
      </c>
      <c r="C26" s="109">
        <v>40</v>
      </c>
      <c r="D26" s="100" t="s">
        <v>186</v>
      </c>
      <c r="E26" s="100" t="s">
        <v>233</v>
      </c>
      <c r="F26" s="97">
        <v>0.02803240740740741</v>
      </c>
      <c r="G26" s="96">
        <v>690</v>
      </c>
      <c r="H26" s="99">
        <v>5</v>
      </c>
    </row>
    <row r="27" spans="1:8" s="100" customFormat="1" ht="11.25">
      <c r="A27" s="95" t="s">
        <v>67</v>
      </c>
      <c r="B27" s="100" t="s">
        <v>234</v>
      </c>
      <c r="C27" s="109">
        <v>69</v>
      </c>
      <c r="D27" s="100" t="s">
        <v>206</v>
      </c>
      <c r="E27" s="100" t="s">
        <v>235</v>
      </c>
      <c r="F27" s="97">
        <v>0.035243055555555555</v>
      </c>
      <c r="G27" s="96">
        <v>678</v>
      </c>
      <c r="H27" s="99">
        <v>4</v>
      </c>
    </row>
    <row r="28" spans="1:8" s="100" customFormat="1" ht="11.25">
      <c r="A28" s="95" t="s">
        <v>69</v>
      </c>
      <c r="B28" s="100" t="s">
        <v>199</v>
      </c>
      <c r="C28" s="109">
        <v>43</v>
      </c>
      <c r="D28" s="100" t="s">
        <v>186</v>
      </c>
      <c r="E28" s="100" t="s">
        <v>236</v>
      </c>
      <c r="F28" s="97">
        <v>0.028703703703703703</v>
      </c>
      <c r="G28" s="96">
        <v>674</v>
      </c>
      <c r="H28" s="99">
        <v>3</v>
      </c>
    </row>
    <row r="29" spans="1:8" s="100" customFormat="1" ht="11.25">
      <c r="A29" s="95" t="s">
        <v>71</v>
      </c>
      <c r="B29" s="100" t="s">
        <v>237</v>
      </c>
      <c r="C29" s="109">
        <v>46</v>
      </c>
      <c r="D29" s="100" t="s">
        <v>191</v>
      </c>
      <c r="E29" s="100" t="s">
        <v>238</v>
      </c>
      <c r="F29" s="97">
        <v>0.029780092592592594</v>
      </c>
      <c r="G29" s="96">
        <v>673</v>
      </c>
      <c r="H29" s="99">
        <v>2</v>
      </c>
    </row>
    <row r="30" spans="1:8" s="100" customFormat="1" ht="11.25">
      <c r="A30" s="101" t="s">
        <v>73</v>
      </c>
      <c r="B30" s="110" t="s">
        <v>239</v>
      </c>
      <c r="C30" s="111">
        <v>49</v>
      </c>
      <c r="D30" s="110" t="s">
        <v>191</v>
      </c>
      <c r="E30" s="110" t="s">
        <v>240</v>
      </c>
      <c r="F30" s="103">
        <v>0.02988425925925926</v>
      </c>
      <c r="G30" s="102">
        <v>671</v>
      </c>
      <c r="H30" s="104">
        <v>1</v>
      </c>
    </row>
    <row r="31" spans="2:8" ht="18">
      <c r="B31" s="34" t="s">
        <v>242</v>
      </c>
      <c r="G31" s="35" t="s">
        <v>184</v>
      </c>
      <c r="H31" s="137" t="s">
        <v>579</v>
      </c>
    </row>
    <row r="32" spans="1:8" s="100" customFormat="1" ht="11.25">
      <c r="A32" s="95" t="s">
        <v>34</v>
      </c>
      <c r="B32" s="112" t="s">
        <v>193</v>
      </c>
      <c r="C32" s="113">
        <v>52</v>
      </c>
      <c r="D32" s="112" t="s">
        <v>194</v>
      </c>
      <c r="E32" s="112" t="s">
        <v>221</v>
      </c>
      <c r="F32" s="114">
        <v>0.006319444444444444</v>
      </c>
      <c r="G32" s="113">
        <v>1048</v>
      </c>
      <c r="H32" s="99">
        <v>50</v>
      </c>
    </row>
    <row r="33" spans="1:8" s="100" customFormat="1" ht="11.25">
      <c r="A33" s="95" t="s">
        <v>36</v>
      </c>
      <c r="B33" s="112" t="s">
        <v>243</v>
      </c>
      <c r="C33" s="113">
        <v>51</v>
      </c>
      <c r="D33" s="112" t="s">
        <v>194</v>
      </c>
      <c r="E33" s="112" t="s">
        <v>221</v>
      </c>
      <c r="F33" s="114">
        <v>0.006377314814814815</v>
      </c>
      <c r="G33" s="113">
        <v>1038</v>
      </c>
      <c r="H33" s="99">
        <v>40</v>
      </c>
    </row>
    <row r="34" spans="1:8" s="100" customFormat="1" ht="11.25">
      <c r="A34" s="95" t="s">
        <v>39</v>
      </c>
      <c r="B34" s="112" t="s">
        <v>185</v>
      </c>
      <c r="C34" s="113">
        <v>44</v>
      </c>
      <c r="D34" s="112" t="s">
        <v>186</v>
      </c>
      <c r="E34" s="112" t="s">
        <v>244</v>
      </c>
      <c r="F34" s="114">
        <v>0.005833333333333334</v>
      </c>
      <c r="G34" s="113">
        <v>1029</v>
      </c>
      <c r="H34" s="99">
        <v>36</v>
      </c>
    </row>
    <row r="35" spans="1:8" s="100" customFormat="1" ht="11.25">
      <c r="A35" s="95" t="s">
        <v>41</v>
      </c>
      <c r="B35" s="112" t="s">
        <v>245</v>
      </c>
      <c r="C35" s="113">
        <v>41</v>
      </c>
      <c r="D35" s="112" t="s">
        <v>186</v>
      </c>
      <c r="E35" s="112" t="s">
        <v>241</v>
      </c>
      <c r="F35" s="114">
        <v>0.00587962962962963</v>
      </c>
      <c r="G35" s="113">
        <v>1021</v>
      </c>
      <c r="H35" s="99">
        <v>34</v>
      </c>
    </row>
    <row r="36" spans="1:8" s="100" customFormat="1" ht="11.25">
      <c r="A36" s="95" t="s">
        <v>43</v>
      </c>
      <c r="B36" s="112" t="s">
        <v>188</v>
      </c>
      <c r="C36" s="113">
        <v>43</v>
      </c>
      <c r="D36" s="112" t="s">
        <v>186</v>
      </c>
      <c r="E36" s="112" t="s">
        <v>214</v>
      </c>
      <c r="F36" s="114">
        <v>0.0059490740740740745</v>
      </c>
      <c r="G36" s="113">
        <v>1009</v>
      </c>
      <c r="H36" s="99">
        <v>32</v>
      </c>
    </row>
    <row r="37" spans="1:8" s="100" customFormat="1" ht="11.25">
      <c r="A37" s="95" t="s">
        <v>45</v>
      </c>
      <c r="B37" s="112" t="s">
        <v>190</v>
      </c>
      <c r="C37" s="113">
        <v>46</v>
      </c>
      <c r="D37" s="112" t="s">
        <v>191</v>
      </c>
      <c r="E37" s="112" t="s">
        <v>246</v>
      </c>
      <c r="F37" s="114">
        <v>0.006307870370370371</v>
      </c>
      <c r="G37" s="113">
        <v>998</v>
      </c>
      <c r="H37" s="99">
        <v>30</v>
      </c>
    </row>
    <row r="38" spans="1:8" s="100" customFormat="1" ht="11.25">
      <c r="A38" s="95" t="s">
        <v>47</v>
      </c>
      <c r="B38" s="112" t="s">
        <v>220</v>
      </c>
      <c r="C38" s="113">
        <v>53</v>
      </c>
      <c r="D38" s="112" t="s">
        <v>194</v>
      </c>
      <c r="E38" s="112" t="s">
        <v>221</v>
      </c>
      <c r="F38" s="115">
        <v>0.006793981481481482</v>
      </c>
      <c r="G38" s="113">
        <v>974</v>
      </c>
      <c r="H38" s="99">
        <v>28</v>
      </c>
    </row>
    <row r="39" spans="1:8" s="100" customFormat="1" ht="11.25">
      <c r="A39" s="95" t="s">
        <v>49</v>
      </c>
      <c r="B39" s="112" t="s">
        <v>196</v>
      </c>
      <c r="C39" s="113">
        <v>58</v>
      </c>
      <c r="D39" s="112" t="s">
        <v>197</v>
      </c>
      <c r="E39" s="112" t="s">
        <v>198</v>
      </c>
      <c r="F39" s="114">
        <v>0.007233796296296296</v>
      </c>
      <c r="G39" s="113">
        <v>967</v>
      </c>
      <c r="H39" s="99">
        <v>26</v>
      </c>
    </row>
    <row r="40" spans="1:8" s="100" customFormat="1" ht="11.25">
      <c r="A40" s="95" t="s">
        <v>51</v>
      </c>
      <c r="B40" s="112" t="s">
        <v>199</v>
      </c>
      <c r="C40" s="113">
        <v>43</v>
      </c>
      <c r="D40" s="112" t="s">
        <v>186</v>
      </c>
      <c r="E40" s="112" t="s">
        <v>236</v>
      </c>
      <c r="F40" s="114">
        <v>0.006516203703703704</v>
      </c>
      <c r="G40" s="113">
        <v>921</v>
      </c>
      <c r="H40" s="99">
        <v>24</v>
      </c>
    </row>
    <row r="41" spans="1:8" s="100" customFormat="1" ht="11.25">
      <c r="A41" s="101" t="s">
        <v>53</v>
      </c>
      <c r="B41" s="116" t="s">
        <v>247</v>
      </c>
      <c r="C41" s="117">
        <v>63</v>
      </c>
      <c r="D41" s="116" t="s">
        <v>216</v>
      </c>
      <c r="E41" s="116" t="s">
        <v>189</v>
      </c>
      <c r="F41" s="118">
        <v>0.009282407407407408</v>
      </c>
      <c r="G41" s="117">
        <v>516</v>
      </c>
      <c r="H41" s="104">
        <v>22</v>
      </c>
    </row>
    <row r="42" spans="2:8" ht="18" customHeight="1">
      <c r="B42" s="34" t="s">
        <v>248</v>
      </c>
      <c r="F42" s="28" t="s">
        <v>183</v>
      </c>
      <c r="G42" s="35" t="s">
        <v>184</v>
      </c>
      <c r="H42" s="137" t="s">
        <v>579</v>
      </c>
    </row>
    <row r="43" spans="1:8" s="100" customFormat="1" ht="11.25">
      <c r="A43" s="95" t="s">
        <v>34</v>
      </c>
      <c r="B43" s="95" t="s">
        <v>185</v>
      </c>
      <c r="C43" s="95">
        <v>44</v>
      </c>
      <c r="D43" s="119" t="s">
        <v>186</v>
      </c>
      <c r="E43" s="100" t="s">
        <v>224</v>
      </c>
      <c r="F43" s="120">
        <v>0.011342592592592592</v>
      </c>
      <c r="G43" s="95">
        <v>825</v>
      </c>
      <c r="H43" s="99">
        <v>25</v>
      </c>
    </row>
    <row r="44" spans="1:8" s="100" customFormat="1" ht="11.25">
      <c r="A44" s="95" t="s">
        <v>36</v>
      </c>
      <c r="B44" s="95" t="s">
        <v>245</v>
      </c>
      <c r="C44" s="95">
        <v>41</v>
      </c>
      <c r="D44" s="119" t="s">
        <v>186</v>
      </c>
      <c r="E44" s="100" t="s">
        <v>241</v>
      </c>
      <c r="F44" s="120">
        <v>0.011400462962962965</v>
      </c>
      <c r="G44" s="95">
        <v>821</v>
      </c>
      <c r="H44" s="99">
        <v>20</v>
      </c>
    </row>
    <row r="45" spans="1:8" s="100" customFormat="1" ht="11.25">
      <c r="A45" s="95" t="s">
        <v>39</v>
      </c>
      <c r="B45" s="95" t="s">
        <v>196</v>
      </c>
      <c r="C45" s="95">
        <v>58</v>
      </c>
      <c r="D45" s="119" t="s">
        <v>197</v>
      </c>
      <c r="E45" s="100" t="s">
        <v>198</v>
      </c>
      <c r="F45" s="120">
        <v>0.012916666666666667</v>
      </c>
      <c r="G45" s="95">
        <v>813</v>
      </c>
      <c r="H45" s="99">
        <v>18</v>
      </c>
    </row>
    <row r="46" spans="1:8" s="100" customFormat="1" ht="11.25">
      <c r="A46" s="95" t="s">
        <v>41</v>
      </c>
      <c r="B46" s="95" t="s">
        <v>193</v>
      </c>
      <c r="C46" s="95">
        <v>52</v>
      </c>
      <c r="D46" s="119" t="s">
        <v>194</v>
      </c>
      <c r="E46" s="100" t="s">
        <v>221</v>
      </c>
      <c r="F46" s="120">
        <v>0.012418981481481482</v>
      </c>
      <c r="G46" s="95">
        <v>812</v>
      </c>
      <c r="H46" s="99">
        <v>17</v>
      </c>
    </row>
    <row r="47" spans="1:8" s="100" customFormat="1" ht="11.25">
      <c r="A47" s="95" t="s">
        <v>43</v>
      </c>
      <c r="B47" s="95" t="s">
        <v>249</v>
      </c>
      <c r="C47" s="95">
        <v>53</v>
      </c>
      <c r="D47" s="119" t="s">
        <v>194</v>
      </c>
      <c r="E47" s="100" t="s">
        <v>250</v>
      </c>
      <c r="F47" s="120">
        <v>0.012488425925925925</v>
      </c>
      <c r="G47" s="95">
        <v>807</v>
      </c>
      <c r="H47" s="99">
        <v>16</v>
      </c>
    </row>
    <row r="48" spans="1:8" s="100" customFormat="1" ht="11.25">
      <c r="A48" s="101" t="s">
        <v>45</v>
      </c>
      <c r="B48" s="101" t="s">
        <v>199</v>
      </c>
      <c r="C48" s="101">
        <v>43</v>
      </c>
      <c r="D48" s="121" t="s">
        <v>186</v>
      </c>
      <c r="E48" s="110" t="s">
        <v>236</v>
      </c>
      <c r="F48" s="122">
        <v>0.01244212962962963</v>
      </c>
      <c r="G48" s="101">
        <v>752</v>
      </c>
      <c r="H48" s="104">
        <v>15</v>
      </c>
    </row>
    <row r="49" spans="2:8" ht="18" customHeight="1">
      <c r="B49" s="34" t="s">
        <v>251</v>
      </c>
      <c r="G49" s="35" t="s">
        <v>184</v>
      </c>
      <c r="H49" s="137" t="s">
        <v>579</v>
      </c>
    </row>
    <row r="50" spans="1:8" s="100" customFormat="1" ht="11.25">
      <c r="A50" s="95" t="s">
        <v>34</v>
      </c>
      <c r="B50" s="95" t="s">
        <v>252</v>
      </c>
      <c r="C50" s="95">
        <v>44</v>
      </c>
      <c r="D50" s="119" t="s">
        <v>186</v>
      </c>
      <c r="E50" s="100" t="s">
        <v>224</v>
      </c>
      <c r="F50" s="120">
        <v>0.014890046296296297</v>
      </c>
      <c r="G50" s="95">
        <v>904</v>
      </c>
      <c r="H50" s="99">
        <v>50</v>
      </c>
    </row>
    <row r="51" spans="1:8" s="100" customFormat="1" ht="11.25">
      <c r="A51" s="95" t="s">
        <v>36</v>
      </c>
      <c r="B51" s="95" t="s">
        <v>253</v>
      </c>
      <c r="C51" s="95">
        <v>41</v>
      </c>
      <c r="D51" s="119" t="s">
        <v>186</v>
      </c>
      <c r="E51" s="100" t="s">
        <v>241</v>
      </c>
      <c r="F51" s="120">
        <v>0.014909722222222222</v>
      </c>
      <c r="G51" s="95">
        <v>903</v>
      </c>
      <c r="H51" s="99">
        <v>40</v>
      </c>
    </row>
    <row r="52" spans="1:8" s="100" customFormat="1" ht="11.25">
      <c r="A52" s="95" t="s">
        <v>39</v>
      </c>
      <c r="B52" s="95" t="s">
        <v>254</v>
      </c>
      <c r="C52" s="95">
        <v>53</v>
      </c>
      <c r="D52" s="119" t="s">
        <v>194</v>
      </c>
      <c r="E52" s="100" t="s">
        <v>221</v>
      </c>
      <c r="F52" s="120">
        <v>0.01619560185185185</v>
      </c>
      <c r="G52" s="95">
        <v>895</v>
      </c>
      <c r="H52" s="99">
        <v>36</v>
      </c>
    </row>
    <row r="53" spans="1:8" s="100" customFormat="1" ht="11.25">
      <c r="A53" s="95" t="s">
        <v>41</v>
      </c>
      <c r="B53" s="95" t="s">
        <v>255</v>
      </c>
      <c r="C53" s="95">
        <v>46</v>
      </c>
      <c r="D53" s="119" t="s">
        <v>191</v>
      </c>
      <c r="E53" s="100" t="s">
        <v>256</v>
      </c>
      <c r="F53" s="120">
        <v>0.01567708333333333</v>
      </c>
      <c r="G53" s="95">
        <v>890</v>
      </c>
      <c r="H53" s="99">
        <v>34</v>
      </c>
    </row>
    <row r="54" spans="1:8" s="100" customFormat="1" ht="11.25">
      <c r="A54" s="95" t="s">
        <v>43</v>
      </c>
      <c r="B54" s="95" t="s">
        <v>257</v>
      </c>
      <c r="C54" s="95">
        <v>52</v>
      </c>
      <c r="D54" s="119" t="s">
        <v>194</v>
      </c>
      <c r="E54" s="100" t="s">
        <v>221</v>
      </c>
      <c r="F54" s="120">
        <v>0.01630324074074074</v>
      </c>
      <c r="G54" s="95">
        <v>889</v>
      </c>
      <c r="H54" s="99">
        <v>32</v>
      </c>
    </row>
    <row r="55" spans="1:8" s="100" customFormat="1" ht="11.25">
      <c r="A55" s="95" t="s">
        <v>45</v>
      </c>
      <c r="B55" s="95" t="s">
        <v>258</v>
      </c>
      <c r="C55" s="95">
        <v>47</v>
      </c>
      <c r="D55" s="119" t="s">
        <v>191</v>
      </c>
      <c r="E55" s="100" t="s">
        <v>259</v>
      </c>
      <c r="F55" s="120">
        <v>0.015930555555555555</v>
      </c>
      <c r="G55" s="95">
        <v>876</v>
      </c>
      <c r="H55" s="99">
        <v>30</v>
      </c>
    </row>
    <row r="56" spans="1:8" s="100" customFormat="1" ht="11.25">
      <c r="A56" s="95" t="s">
        <v>47</v>
      </c>
      <c r="B56" s="95" t="s">
        <v>260</v>
      </c>
      <c r="C56" s="95">
        <v>59</v>
      </c>
      <c r="D56" s="119" t="s">
        <v>197</v>
      </c>
      <c r="E56" s="100" t="s">
        <v>198</v>
      </c>
      <c r="F56" s="120">
        <v>0.01732060185185185</v>
      </c>
      <c r="G56" s="95">
        <v>873</v>
      </c>
      <c r="H56" s="99">
        <v>28</v>
      </c>
    </row>
    <row r="57" spans="1:8" s="100" customFormat="1" ht="11.25">
      <c r="A57" s="95" t="s">
        <v>49</v>
      </c>
      <c r="B57" s="95" t="s">
        <v>261</v>
      </c>
      <c r="C57" s="95">
        <v>53</v>
      </c>
      <c r="D57" s="119" t="s">
        <v>194</v>
      </c>
      <c r="E57" s="100" t="s">
        <v>262</v>
      </c>
      <c r="F57" s="120">
        <v>0.016774305555555556</v>
      </c>
      <c r="G57" s="95">
        <v>864</v>
      </c>
      <c r="H57" s="99">
        <v>26</v>
      </c>
    </row>
    <row r="58" spans="1:8" s="100" customFormat="1" ht="11.25">
      <c r="A58" s="95" t="s">
        <v>51</v>
      </c>
      <c r="B58" s="95" t="s">
        <v>263</v>
      </c>
      <c r="C58" s="95">
        <v>43</v>
      </c>
      <c r="D58" s="119" t="s">
        <v>186</v>
      </c>
      <c r="E58" s="100" t="s">
        <v>236</v>
      </c>
      <c r="F58" s="120">
        <v>0.016177083333333335</v>
      </c>
      <c r="G58" s="95">
        <v>832</v>
      </c>
      <c r="H58" s="99">
        <v>24</v>
      </c>
    </row>
    <row r="59" spans="1:8" s="100" customFormat="1" ht="11.25">
      <c r="A59" s="101" t="s">
        <v>53</v>
      </c>
      <c r="B59" s="101" t="s">
        <v>264</v>
      </c>
      <c r="C59" s="101">
        <v>63</v>
      </c>
      <c r="D59" s="121" t="s">
        <v>216</v>
      </c>
      <c r="E59" s="110" t="s">
        <v>189</v>
      </c>
      <c r="F59" s="122">
        <v>0.019496527777777776</v>
      </c>
      <c r="G59" s="101">
        <v>811</v>
      </c>
      <c r="H59" s="104">
        <v>22</v>
      </c>
    </row>
    <row r="60" spans="2:8" ht="18">
      <c r="B60" s="34" t="s">
        <v>265</v>
      </c>
      <c r="G60" s="35" t="s">
        <v>184</v>
      </c>
      <c r="H60" s="137" t="s">
        <v>579</v>
      </c>
    </row>
    <row r="61" spans="1:8" s="100" customFormat="1" ht="11.25">
      <c r="A61" s="95" t="s">
        <v>34</v>
      </c>
      <c r="B61" s="95" t="s">
        <v>266</v>
      </c>
      <c r="C61" s="95">
        <v>55</v>
      </c>
      <c r="D61" s="119" t="s">
        <v>197</v>
      </c>
      <c r="E61" s="100" t="s">
        <v>267</v>
      </c>
      <c r="F61" s="120">
        <v>0.028796296296296296</v>
      </c>
      <c r="G61" s="95">
        <v>754</v>
      </c>
      <c r="H61" s="99">
        <v>25</v>
      </c>
    </row>
    <row r="62" spans="1:8" s="100" customFormat="1" ht="11.25">
      <c r="A62" s="95" t="s">
        <v>36</v>
      </c>
      <c r="B62" s="95" t="s">
        <v>268</v>
      </c>
      <c r="C62" s="95">
        <v>66</v>
      </c>
      <c r="D62" s="119" t="s">
        <v>206</v>
      </c>
      <c r="E62" s="100" t="s">
        <v>207</v>
      </c>
      <c r="F62" s="120">
        <v>0.03172453703703703</v>
      </c>
      <c r="G62" s="95">
        <v>753</v>
      </c>
      <c r="H62" s="99">
        <v>20</v>
      </c>
    </row>
    <row r="63" spans="1:8" s="100" customFormat="1" ht="11.25">
      <c r="A63" s="95" t="s">
        <v>39</v>
      </c>
      <c r="B63" s="95" t="s">
        <v>252</v>
      </c>
      <c r="C63" s="95">
        <v>44</v>
      </c>
      <c r="D63" s="119" t="s">
        <v>186</v>
      </c>
      <c r="E63" s="100" t="s">
        <v>224</v>
      </c>
      <c r="F63" s="120">
        <v>0.026053240740740738</v>
      </c>
      <c r="G63" s="95">
        <v>742</v>
      </c>
      <c r="H63" s="99">
        <v>18</v>
      </c>
    </row>
    <row r="64" spans="1:8" s="100" customFormat="1" ht="11.25">
      <c r="A64" s="95" t="s">
        <v>41</v>
      </c>
      <c r="B64" s="95" t="s">
        <v>255</v>
      </c>
      <c r="C64" s="95">
        <v>46</v>
      </c>
      <c r="D64" s="119" t="s">
        <v>191</v>
      </c>
      <c r="E64" s="100" t="s">
        <v>246</v>
      </c>
      <c r="F64" s="120">
        <v>0.027141203703703706</v>
      </c>
      <c r="G64" s="95">
        <v>739</v>
      </c>
      <c r="H64" s="99">
        <v>17</v>
      </c>
    </row>
    <row r="65" spans="1:8" s="100" customFormat="1" ht="11.25">
      <c r="A65" s="95" t="s">
        <v>43</v>
      </c>
      <c r="B65" s="95" t="s">
        <v>253</v>
      </c>
      <c r="C65" s="95">
        <v>41</v>
      </c>
      <c r="D65" s="119" t="s">
        <v>186</v>
      </c>
      <c r="E65" s="100" t="s">
        <v>269</v>
      </c>
      <c r="F65" s="120">
        <v>0.026238425925925925</v>
      </c>
      <c r="G65" s="95">
        <v>737</v>
      </c>
      <c r="H65" s="99">
        <v>16</v>
      </c>
    </row>
    <row r="66" spans="1:8" s="100" customFormat="1" ht="11.25">
      <c r="A66" s="95" t="s">
        <v>45</v>
      </c>
      <c r="B66" s="95" t="s">
        <v>270</v>
      </c>
      <c r="C66" s="95">
        <v>59</v>
      </c>
      <c r="D66" s="119" t="s">
        <v>197</v>
      </c>
      <c r="E66" s="100" t="s">
        <v>198</v>
      </c>
      <c r="F66" s="120">
        <v>0.030046296296296297</v>
      </c>
      <c r="G66" s="95">
        <v>723</v>
      </c>
      <c r="H66" s="99">
        <v>15</v>
      </c>
    </row>
    <row r="67" spans="1:8" s="100" customFormat="1" ht="11.25">
      <c r="A67" s="95" t="s">
        <v>47</v>
      </c>
      <c r="B67" s="95" t="s">
        <v>254</v>
      </c>
      <c r="C67" s="95">
        <v>53</v>
      </c>
      <c r="D67" s="119" t="s">
        <v>194</v>
      </c>
      <c r="E67" s="100" t="s">
        <v>221</v>
      </c>
      <c r="F67" s="120">
        <v>0.02972222222222222</v>
      </c>
      <c r="G67" s="95">
        <v>701</v>
      </c>
      <c r="H67" s="99">
        <v>14</v>
      </c>
    </row>
    <row r="68" spans="1:8" s="100" customFormat="1" ht="11.25">
      <c r="A68" s="95" t="s">
        <v>49</v>
      </c>
      <c r="B68" s="95" t="s">
        <v>271</v>
      </c>
      <c r="C68" s="95">
        <v>53</v>
      </c>
      <c r="D68" s="119" t="s">
        <v>194</v>
      </c>
      <c r="E68" s="100" t="s">
        <v>272</v>
      </c>
      <c r="F68" s="120">
        <v>0.029837962962962965</v>
      </c>
      <c r="G68" s="95">
        <v>699</v>
      </c>
      <c r="H68" s="99">
        <v>13</v>
      </c>
    </row>
    <row r="69" spans="1:8" s="100" customFormat="1" ht="11.25">
      <c r="A69" s="95" t="s">
        <v>51</v>
      </c>
      <c r="B69" s="95" t="s">
        <v>273</v>
      </c>
      <c r="C69" s="95">
        <v>41</v>
      </c>
      <c r="D69" s="119" t="s">
        <v>186</v>
      </c>
      <c r="E69" s="100" t="s">
        <v>274</v>
      </c>
      <c r="F69" s="120">
        <v>0.028148148148148148</v>
      </c>
      <c r="G69" s="95">
        <v>687</v>
      </c>
      <c r="H69" s="99">
        <v>12</v>
      </c>
    </row>
    <row r="70" spans="1:8" s="100" customFormat="1" ht="11.25">
      <c r="A70" s="95" t="s">
        <v>53</v>
      </c>
      <c r="B70" s="95" t="s">
        <v>275</v>
      </c>
      <c r="C70" s="95">
        <v>64</v>
      </c>
      <c r="D70" s="119" t="s">
        <v>216</v>
      </c>
      <c r="E70" s="100" t="s">
        <v>276</v>
      </c>
      <c r="F70" s="120">
        <v>0.03353009259259259</v>
      </c>
      <c r="G70" s="95">
        <v>678</v>
      </c>
      <c r="H70" s="99">
        <v>11</v>
      </c>
    </row>
    <row r="71" spans="1:8" s="100" customFormat="1" ht="11.25">
      <c r="A71" s="95" t="s">
        <v>55</v>
      </c>
      <c r="B71" s="95" t="s">
        <v>277</v>
      </c>
      <c r="C71" s="95">
        <v>42</v>
      </c>
      <c r="D71" s="119" t="s">
        <v>186</v>
      </c>
      <c r="E71" s="100" t="s">
        <v>189</v>
      </c>
      <c r="F71" s="120">
        <v>0.02935185185185185</v>
      </c>
      <c r="G71" s="95">
        <v>659</v>
      </c>
      <c r="H71" s="99">
        <v>10</v>
      </c>
    </row>
    <row r="72" spans="1:8" s="100" customFormat="1" ht="11.25">
      <c r="A72" s="95" t="s">
        <v>57</v>
      </c>
      <c r="B72" s="95" t="s">
        <v>263</v>
      </c>
      <c r="C72" s="95">
        <v>43</v>
      </c>
      <c r="D72" s="119" t="s">
        <v>186</v>
      </c>
      <c r="E72" s="100" t="s">
        <v>236</v>
      </c>
      <c r="F72" s="120">
        <v>0.029444444444444443</v>
      </c>
      <c r="G72" s="95">
        <v>657</v>
      </c>
      <c r="H72" s="99">
        <v>9</v>
      </c>
    </row>
    <row r="73" spans="1:8" s="100" customFormat="1" ht="11.25">
      <c r="A73" s="95" t="s">
        <v>59</v>
      </c>
      <c r="B73" s="95" t="s">
        <v>278</v>
      </c>
      <c r="C73" s="95">
        <v>42</v>
      </c>
      <c r="D73" s="119" t="s">
        <v>186</v>
      </c>
      <c r="E73" s="100" t="s">
        <v>246</v>
      </c>
      <c r="F73" s="120">
        <v>0.029618055555555554</v>
      </c>
      <c r="G73" s="95">
        <v>653</v>
      </c>
      <c r="H73" s="99">
        <v>8</v>
      </c>
    </row>
    <row r="74" spans="1:8" s="100" customFormat="1" ht="11.25">
      <c r="A74" s="101" t="s">
        <v>61</v>
      </c>
      <c r="B74" s="101" t="s">
        <v>279</v>
      </c>
      <c r="C74" s="101">
        <v>55</v>
      </c>
      <c r="D74" s="121" t="s">
        <v>197</v>
      </c>
      <c r="E74" s="110" t="s">
        <v>189</v>
      </c>
      <c r="F74" s="122">
        <v>0.037523148148148146</v>
      </c>
      <c r="G74" s="101">
        <v>579</v>
      </c>
      <c r="H74" s="104">
        <v>7</v>
      </c>
    </row>
    <row r="75" spans="2:8" ht="18">
      <c r="B75" s="34" t="s">
        <v>280</v>
      </c>
      <c r="G75" s="35" t="s">
        <v>184</v>
      </c>
      <c r="H75" s="137" t="s">
        <v>579</v>
      </c>
    </row>
    <row r="76" spans="1:8" s="100" customFormat="1" ht="11.25">
      <c r="A76" s="95" t="s">
        <v>34</v>
      </c>
      <c r="B76" s="95" t="s">
        <v>252</v>
      </c>
      <c r="C76" s="123">
        <v>44</v>
      </c>
      <c r="D76" s="100" t="s">
        <v>186</v>
      </c>
      <c r="E76" s="100" t="s">
        <v>224</v>
      </c>
      <c r="F76" s="120">
        <v>0.025461805555555553</v>
      </c>
      <c r="G76" s="95">
        <v>760</v>
      </c>
      <c r="H76" s="99">
        <v>50</v>
      </c>
    </row>
    <row r="77" spans="1:8" s="100" customFormat="1" ht="11.25">
      <c r="A77" s="95" t="s">
        <v>36</v>
      </c>
      <c r="B77" s="95" t="s">
        <v>255</v>
      </c>
      <c r="C77" s="123">
        <v>46</v>
      </c>
      <c r="D77" s="100" t="s">
        <v>191</v>
      </c>
      <c r="E77" s="100" t="s">
        <v>246</v>
      </c>
      <c r="F77" s="120">
        <v>0.02637615740740741</v>
      </c>
      <c r="G77" s="95">
        <v>760</v>
      </c>
      <c r="H77" s="99">
        <v>40</v>
      </c>
    </row>
    <row r="78" spans="1:8" s="100" customFormat="1" ht="11.25">
      <c r="A78" s="95" t="s">
        <v>39</v>
      </c>
      <c r="B78" s="95" t="s">
        <v>281</v>
      </c>
      <c r="C78" s="123">
        <v>54</v>
      </c>
      <c r="D78" s="100" t="s">
        <v>194</v>
      </c>
      <c r="E78" s="100" t="s">
        <v>213</v>
      </c>
      <c r="F78" s="120">
        <v>0.02758449074074074</v>
      </c>
      <c r="G78" s="95">
        <v>756</v>
      </c>
      <c r="H78" s="99">
        <v>36</v>
      </c>
    </row>
    <row r="79" spans="1:8" s="100" customFormat="1" ht="11.25">
      <c r="A79" s="95" t="s">
        <v>41</v>
      </c>
      <c r="B79" s="95" t="s">
        <v>253</v>
      </c>
      <c r="C79" s="123">
        <v>41</v>
      </c>
      <c r="D79" s="100" t="s">
        <v>186</v>
      </c>
      <c r="E79" s="100" t="s">
        <v>269</v>
      </c>
      <c r="F79" s="120">
        <v>0.025626157407407407</v>
      </c>
      <c r="G79" s="95">
        <v>755</v>
      </c>
      <c r="H79" s="99">
        <v>34</v>
      </c>
    </row>
    <row r="80" spans="1:8" s="100" customFormat="1" ht="11.25">
      <c r="A80" s="95" t="s">
        <v>43</v>
      </c>
      <c r="B80" s="95" t="s">
        <v>275</v>
      </c>
      <c r="C80" s="123">
        <v>63</v>
      </c>
      <c r="D80" s="100" t="s">
        <v>216</v>
      </c>
      <c r="E80" s="100" t="s">
        <v>276</v>
      </c>
      <c r="F80" s="120">
        <v>0.030506944444444444</v>
      </c>
      <c r="G80" s="95">
        <v>745</v>
      </c>
      <c r="H80" s="99">
        <v>32</v>
      </c>
    </row>
    <row r="81" spans="1:8" s="100" customFormat="1" ht="11.25">
      <c r="A81" s="95" t="s">
        <v>45</v>
      </c>
      <c r="B81" s="95" t="s">
        <v>254</v>
      </c>
      <c r="C81" s="123">
        <v>53</v>
      </c>
      <c r="D81" s="100" t="s">
        <v>194</v>
      </c>
      <c r="E81" s="100" t="s">
        <v>221</v>
      </c>
      <c r="F81" s="120">
        <v>0.028042824074074074</v>
      </c>
      <c r="G81" s="95">
        <v>743</v>
      </c>
      <c r="H81" s="99">
        <v>30</v>
      </c>
    </row>
    <row r="82" spans="1:8" s="100" customFormat="1" ht="11.25">
      <c r="A82" s="95" t="s">
        <v>47</v>
      </c>
      <c r="B82" s="95" t="s">
        <v>257</v>
      </c>
      <c r="C82" s="123">
        <v>52</v>
      </c>
      <c r="D82" s="100" t="s">
        <v>194</v>
      </c>
      <c r="E82" s="100" t="s">
        <v>221</v>
      </c>
      <c r="F82" s="120">
        <v>0.029167824074074075</v>
      </c>
      <c r="G82" s="95">
        <v>715</v>
      </c>
      <c r="H82" s="99">
        <v>28</v>
      </c>
    </row>
    <row r="83" spans="1:8" s="100" customFormat="1" ht="11.25">
      <c r="A83" s="95" t="s">
        <v>49</v>
      </c>
      <c r="B83" s="95" t="s">
        <v>263</v>
      </c>
      <c r="C83" s="123">
        <v>43</v>
      </c>
      <c r="D83" s="100" t="s">
        <v>186</v>
      </c>
      <c r="E83" s="100" t="s">
        <v>236</v>
      </c>
      <c r="F83" s="120">
        <v>0.028671296296296295</v>
      </c>
      <c r="G83" s="95">
        <v>674</v>
      </c>
      <c r="H83" s="99">
        <v>26</v>
      </c>
    </row>
    <row r="84" spans="1:8" s="100" customFormat="1" ht="11.25">
      <c r="A84" s="95" t="s">
        <v>51</v>
      </c>
      <c r="B84" s="95" t="s">
        <v>282</v>
      </c>
      <c r="C84" s="123">
        <v>56</v>
      </c>
      <c r="D84" s="100" t="s">
        <v>197</v>
      </c>
      <c r="E84" s="100" t="s">
        <v>221</v>
      </c>
      <c r="F84" s="120">
        <v>0.03285648148148148</v>
      </c>
      <c r="G84" s="95">
        <v>661</v>
      </c>
      <c r="H84" s="99">
        <v>24</v>
      </c>
    </row>
    <row r="85" spans="1:8" s="100" customFormat="1" ht="11.25">
      <c r="A85" s="101" t="s">
        <v>53</v>
      </c>
      <c r="B85" s="101" t="s">
        <v>279</v>
      </c>
      <c r="C85" s="124">
        <v>55</v>
      </c>
      <c r="D85" s="110" t="s">
        <v>197</v>
      </c>
      <c r="E85" s="110" t="s">
        <v>213</v>
      </c>
      <c r="F85" s="122">
        <v>0.03575115740740741</v>
      </c>
      <c r="G85" s="101">
        <v>608</v>
      </c>
      <c r="H85" s="104">
        <v>22</v>
      </c>
    </row>
    <row r="86" spans="2:8" ht="18">
      <c r="B86" s="34" t="s">
        <v>283</v>
      </c>
      <c r="G86" s="35" t="s">
        <v>184</v>
      </c>
      <c r="H86" s="137" t="s">
        <v>579</v>
      </c>
    </row>
    <row r="87" spans="1:8" s="100" customFormat="1" ht="11.25">
      <c r="A87" s="95" t="s">
        <v>34</v>
      </c>
      <c r="B87" s="95" t="s">
        <v>284</v>
      </c>
      <c r="C87" s="99"/>
      <c r="E87" s="100" t="s">
        <v>285</v>
      </c>
      <c r="F87" s="95" t="s">
        <v>286</v>
      </c>
      <c r="G87" s="95">
        <v>826</v>
      </c>
      <c r="H87" s="99">
        <v>25</v>
      </c>
    </row>
    <row r="88" spans="1:8" s="100" customFormat="1" ht="11.25">
      <c r="A88" s="95" t="s">
        <v>36</v>
      </c>
      <c r="B88" s="95" t="s">
        <v>287</v>
      </c>
      <c r="C88" s="99"/>
      <c r="E88" s="100" t="s">
        <v>288</v>
      </c>
      <c r="F88" s="95" t="s">
        <v>289</v>
      </c>
      <c r="G88" s="95">
        <v>825</v>
      </c>
      <c r="H88" s="99">
        <v>20</v>
      </c>
    </row>
    <row r="89" spans="1:8" s="100" customFormat="1" ht="11.25">
      <c r="A89" s="95" t="s">
        <v>39</v>
      </c>
      <c r="B89" s="95" t="s">
        <v>290</v>
      </c>
      <c r="C89" s="99"/>
      <c r="E89" s="100" t="s">
        <v>291</v>
      </c>
      <c r="F89" s="95" t="s">
        <v>292</v>
      </c>
      <c r="G89" s="95">
        <v>814</v>
      </c>
      <c r="H89" s="99">
        <v>18</v>
      </c>
    </row>
    <row r="90" spans="1:8" s="100" customFormat="1" ht="11.25">
      <c r="A90" s="95" t="s">
        <v>41</v>
      </c>
      <c r="B90" s="95" t="s">
        <v>293</v>
      </c>
      <c r="C90" s="99"/>
      <c r="F90" s="95" t="s">
        <v>294</v>
      </c>
      <c r="G90" s="95">
        <v>810</v>
      </c>
      <c r="H90" s="99">
        <v>17</v>
      </c>
    </row>
    <row r="91" spans="1:8" s="100" customFormat="1" ht="11.25">
      <c r="A91" s="95" t="s">
        <v>43</v>
      </c>
      <c r="B91" s="95" t="s">
        <v>295</v>
      </c>
      <c r="C91" s="99"/>
      <c r="F91" s="95" t="s">
        <v>296</v>
      </c>
      <c r="G91" s="95">
        <v>796</v>
      </c>
      <c r="H91" s="99">
        <v>16</v>
      </c>
    </row>
    <row r="92" spans="1:8" s="100" customFormat="1" ht="11.25">
      <c r="A92" s="95" t="s">
        <v>45</v>
      </c>
      <c r="B92" s="95" t="s">
        <v>297</v>
      </c>
      <c r="C92" s="99"/>
      <c r="F92" s="95" t="s">
        <v>298</v>
      </c>
      <c r="G92" s="95">
        <v>793</v>
      </c>
      <c r="H92" s="99">
        <v>15</v>
      </c>
    </row>
    <row r="93" spans="1:8" s="100" customFormat="1" ht="11.25">
      <c r="A93" s="95" t="s">
        <v>47</v>
      </c>
      <c r="B93" s="95" t="s">
        <v>299</v>
      </c>
      <c r="C93" s="99"/>
      <c r="F93" s="95" t="s">
        <v>300</v>
      </c>
      <c r="G93" s="95">
        <v>793</v>
      </c>
      <c r="H93" s="99">
        <v>14</v>
      </c>
    </row>
    <row r="94" spans="1:8" s="100" customFormat="1" ht="11.25">
      <c r="A94" s="95" t="s">
        <v>49</v>
      </c>
      <c r="B94" s="95" t="s">
        <v>301</v>
      </c>
      <c r="C94" s="99"/>
      <c r="F94" s="95" t="s">
        <v>302</v>
      </c>
      <c r="G94" s="95">
        <v>787</v>
      </c>
      <c r="H94" s="99">
        <v>13</v>
      </c>
    </row>
    <row r="95" spans="1:8" s="100" customFormat="1" ht="11.25">
      <c r="A95" s="95" t="s">
        <v>51</v>
      </c>
      <c r="B95" s="95" t="s">
        <v>303</v>
      </c>
      <c r="C95" s="99"/>
      <c r="F95" s="95" t="s">
        <v>304</v>
      </c>
      <c r="G95" s="95">
        <v>782</v>
      </c>
      <c r="H95" s="99">
        <v>12</v>
      </c>
    </row>
    <row r="96" spans="1:8" s="100" customFormat="1" ht="11.25">
      <c r="A96" s="95" t="s">
        <v>53</v>
      </c>
      <c r="B96" s="95" t="s">
        <v>305</v>
      </c>
      <c r="C96" s="99"/>
      <c r="F96" s="95" t="s">
        <v>306</v>
      </c>
      <c r="G96" s="95">
        <v>778</v>
      </c>
      <c r="H96" s="99">
        <v>11</v>
      </c>
    </row>
    <row r="97" spans="1:8" s="100" customFormat="1" ht="11.25">
      <c r="A97" s="95" t="s">
        <v>55</v>
      </c>
      <c r="B97" s="95" t="s">
        <v>307</v>
      </c>
      <c r="C97" s="99"/>
      <c r="F97" s="95" t="s">
        <v>308</v>
      </c>
      <c r="G97" s="95">
        <v>775</v>
      </c>
      <c r="H97" s="99">
        <v>10</v>
      </c>
    </row>
    <row r="98" spans="1:8" s="100" customFormat="1" ht="11.25">
      <c r="A98" s="95" t="s">
        <v>57</v>
      </c>
      <c r="B98" s="95" t="s">
        <v>309</v>
      </c>
      <c r="C98" s="99"/>
      <c r="F98" s="95" t="s">
        <v>310</v>
      </c>
      <c r="G98" s="95">
        <v>759</v>
      </c>
      <c r="H98" s="99">
        <v>9</v>
      </c>
    </row>
    <row r="99" spans="1:8" s="100" customFormat="1" ht="11.25">
      <c r="A99" s="95" t="s">
        <v>59</v>
      </c>
      <c r="B99" s="95" t="s">
        <v>311</v>
      </c>
      <c r="C99" s="99"/>
      <c r="F99" s="95" t="s">
        <v>312</v>
      </c>
      <c r="G99" s="95">
        <v>758</v>
      </c>
      <c r="H99" s="99">
        <v>8</v>
      </c>
    </row>
    <row r="100" spans="1:8" s="100" customFormat="1" ht="11.25">
      <c r="A100" s="95" t="s">
        <v>61</v>
      </c>
      <c r="B100" s="95" t="s">
        <v>313</v>
      </c>
      <c r="C100" s="99"/>
      <c r="F100" s="95" t="s">
        <v>314</v>
      </c>
      <c r="G100" s="95">
        <v>756</v>
      </c>
      <c r="H100" s="99">
        <v>7</v>
      </c>
    </row>
    <row r="101" spans="1:8" s="100" customFormat="1" ht="11.25">
      <c r="A101" s="95" t="s">
        <v>63</v>
      </c>
      <c r="B101" s="95" t="s">
        <v>315</v>
      </c>
      <c r="C101" s="99"/>
      <c r="F101" s="95" t="s">
        <v>316</v>
      </c>
      <c r="G101" s="95">
        <v>754</v>
      </c>
      <c r="H101" s="99">
        <v>6</v>
      </c>
    </row>
    <row r="102" spans="1:8" s="100" customFormat="1" ht="11.25">
      <c r="A102" s="95" t="s">
        <v>65</v>
      </c>
      <c r="B102" s="95" t="s">
        <v>317</v>
      </c>
      <c r="C102" s="99"/>
      <c r="F102" s="95" t="s">
        <v>318</v>
      </c>
      <c r="G102" s="95">
        <v>753</v>
      </c>
      <c r="H102" s="99">
        <v>5</v>
      </c>
    </row>
    <row r="103" spans="1:8" s="100" customFormat="1" ht="11.25">
      <c r="A103" s="95" t="s">
        <v>67</v>
      </c>
      <c r="B103" s="95" t="s">
        <v>319</v>
      </c>
      <c r="C103" s="99"/>
      <c r="F103" s="95" t="s">
        <v>320</v>
      </c>
      <c r="G103" s="95">
        <v>745</v>
      </c>
      <c r="H103" s="99">
        <v>4</v>
      </c>
    </row>
    <row r="104" spans="1:8" s="100" customFormat="1" ht="11.25">
      <c r="A104" s="95" t="s">
        <v>69</v>
      </c>
      <c r="B104" s="95" t="s">
        <v>321</v>
      </c>
      <c r="C104" s="99"/>
      <c r="F104" s="95" t="s">
        <v>322</v>
      </c>
      <c r="G104" s="95">
        <v>744</v>
      </c>
      <c r="H104" s="99">
        <v>3</v>
      </c>
    </row>
    <row r="105" spans="1:8" s="100" customFormat="1" ht="11.25">
      <c r="A105" s="95" t="s">
        <v>71</v>
      </c>
      <c r="B105" s="95" t="s">
        <v>323</v>
      </c>
      <c r="C105" s="99"/>
      <c r="F105" s="95" t="s">
        <v>324</v>
      </c>
      <c r="G105" s="95">
        <v>741</v>
      </c>
      <c r="H105" s="99">
        <v>2</v>
      </c>
    </row>
    <row r="106" spans="1:8" s="100" customFormat="1" ht="11.25">
      <c r="A106" s="101" t="s">
        <v>73</v>
      </c>
      <c r="B106" s="101" t="s">
        <v>325</v>
      </c>
      <c r="C106" s="104"/>
      <c r="D106" s="110"/>
      <c r="E106" s="110"/>
      <c r="F106" s="101" t="s">
        <v>326</v>
      </c>
      <c r="G106" s="101">
        <v>740</v>
      </c>
      <c r="H106" s="104">
        <v>1</v>
      </c>
    </row>
    <row r="107" spans="2:8" ht="18">
      <c r="B107" s="34" t="s">
        <v>327</v>
      </c>
      <c r="G107" s="35" t="s">
        <v>184</v>
      </c>
      <c r="H107" s="137" t="s">
        <v>579</v>
      </c>
    </row>
    <row r="108" spans="1:8" s="100" customFormat="1" ht="11.25">
      <c r="A108" s="95" t="s">
        <v>34</v>
      </c>
      <c r="B108" s="95" t="s">
        <v>521</v>
      </c>
      <c r="C108" s="95"/>
      <c r="D108" s="95" t="s">
        <v>191</v>
      </c>
      <c r="E108" s="95" t="s">
        <v>527</v>
      </c>
      <c r="F108" s="120">
        <v>0.011828703703703704</v>
      </c>
      <c r="G108" s="95">
        <v>820</v>
      </c>
      <c r="H108" s="99">
        <v>50</v>
      </c>
    </row>
    <row r="109" spans="1:8" s="100" customFormat="1" ht="11.25">
      <c r="A109" s="95" t="s">
        <v>36</v>
      </c>
      <c r="B109" s="95" t="s">
        <v>522</v>
      </c>
      <c r="C109" s="95"/>
      <c r="D109" s="95" t="s">
        <v>194</v>
      </c>
      <c r="E109" s="95" t="s">
        <v>221</v>
      </c>
      <c r="F109" s="120">
        <v>0.01244212962962963</v>
      </c>
      <c r="G109" s="95">
        <v>810</v>
      </c>
      <c r="H109" s="99">
        <v>40</v>
      </c>
    </row>
    <row r="110" spans="1:8" s="100" customFormat="1" ht="11.25">
      <c r="A110" s="95" t="s">
        <v>39</v>
      </c>
      <c r="B110" s="95" t="s">
        <v>523</v>
      </c>
      <c r="C110" s="95"/>
      <c r="D110" s="95" t="s">
        <v>194</v>
      </c>
      <c r="E110" s="95" t="s">
        <v>221</v>
      </c>
      <c r="F110" s="120">
        <v>0.01255787037037037</v>
      </c>
      <c r="G110" s="95">
        <v>803</v>
      </c>
      <c r="H110" s="99">
        <v>36</v>
      </c>
    </row>
    <row r="111" spans="1:8" s="100" customFormat="1" ht="11.25">
      <c r="A111" s="95" t="s">
        <v>41</v>
      </c>
      <c r="B111" s="95" t="s">
        <v>524</v>
      </c>
      <c r="C111" s="95"/>
      <c r="D111" s="95" t="s">
        <v>194</v>
      </c>
      <c r="E111" s="95" t="s">
        <v>250</v>
      </c>
      <c r="F111" s="120">
        <v>0.01269675925925926</v>
      </c>
      <c r="G111" s="95">
        <v>794</v>
      </c>
      <c r="H111" s="99">
        <v>34</v>
      </c>
    </row>
    <row r="112" spans="1:8" s="100" customFormat="1" ht="11.25">
      <c r="A112" s="95" t="s">
        <v>43</v>
      </c>
      <c r="B112" s="95" t="s">
        <v>525</v>
      </c>
      <c r="C112" s="95"/>
      <c r="D112" s="95" t="s">
        <v>186</v>
      </c>
      <c r="E112" s="95" t="s">
        <v>236</v>
      </c>
      <c r="F112" s="120">
        <v>0.0128125</v>
      </c>
      <c r="G112" s="95">
        <v>730</v>
      </c>
      <c r="H112" s="99">
        <v>32</v>
      </c>
    </row>
    <row r="113" spans="1:8" s="100" customFormat="1" ht="11.25">
      <c r="A113" s="101" t="s">
        <v>45</v>
      </c>
      <c r="B113" s="101" t="s">
        <v>526</v>
      </c>
      <c r="C113" s="101"/>
      <c r="D113" s="101" t="s">
        <v>197</v>
      </c>
      <c r="E113" s="101" t="s">
        <v>528</v>
      </c>
      <c r="F113" s="122">
        <v>0.014490740740740742</v>
      </c>
      <c r="G113" s="101">
        <v>725</v>
      </c>
      <c r="H113" s="104">
        <v>30</v>
      </c>
    </row>
    <row r="114" spans="2:8" ht="18">
      <c r="B114" s="34" t="s">
        <v>328</v>
      </c>
      <c r="G114" s="35" t="s">
        <v>184</v>
      </c>
      <c r="H114" s="137" t="s">
        <v>579</v>
      </c>
    </row>
    <row r="115" spans="1:8" s="100" customFormat="1" ht="11.25">
      <c r="A115" s="95" t="s">
        <v>34</v>
      </c>
      <c r="B115" s="125" t="s">
        <v>268</v>
      </c>
      <c r="C115" s="109">
        <v>66</v>
      </c>
      <c r="D115" s="126"/>
      <c r="E115" s="125" t="s">
        <v>207</v>
      </c>
      <c r="F115" s="107">
        <v>0.029791666666666664</v>
      </c>
      <c r="G115" s="95">
        <v>802</v>
      </c>
      <c r="H115" s="99">
        <v>25</v>
      </c>
    </row>
    <row r="116" spans="1:8" s="100" customFormat="1" ht="11.25">
      <c r="A116" s="95" t="s">
        <v>36</v>
      </c>
      <c r="B116" s="125" t="s">
        <v>252</v>
      </c>
      <c r="C116" s="109">
        <v>44</v>
      </c>
      <c r="D116" s="126"/>
      <c r="E116" s="125" t="s">
        <v>329</v>
      </c>
      <c r="F116" s="107">
        <v>0.024513888888888887</v>
      </c>
      <c r="G116" s="95">
        <v>789</v>
      </c>
      <c r="H116" s="99">
        <v>20</v>
      </c>
    </row>
    <row r="117" spans="1:8" s="100" customFormat="1" ht="11.25">
      <c r="A117" s="95" t="s">
        <v>39</v>
      </c>
      <c r="B117" s="125" t="s">
        <v>281</v>
      </c>
      <c r="C117" s="109">
        <v>54</v>
      </c>
      <c r="D117" s="126"/>
      <c r="E117" s="125" t="s">
        <v>213</v>
      </c>
      <c r="F117" s="107">
        <v>0.02697916666666667</v>
      </c>
      <c r="G117" s="95">
        <v>773</v>
      </c>
      <c r="H117" s="99">
        <v>18</v>
      </c>
    </row>
    <row r="118" spans="1:8" s="100" customFormat="1" ht="11.25">
      <c r="A118" s="95" t="s">
        <v>41</v>
      </c>
      <c r="B118" s="125" t="s">
        <v>330</v>
      </c>
      <c r="C118" s="109">
        <v>58</v>
      </c>
      <c r="D118" s="126"/>
      <c r="E118" s="125" t="s">
        <v>331</v>
      </c>
      <c r="F118" s="107">
        <v>0.028344907407407412</v>
      </c>
      <c r="G118" s="95">
        <v>766</v>
      </c>
      <c r="H118" s="99">
        <v>17</v>
      </c>
    </row>
    <row r="119" spans="1:8" s="100" customFormat="1" ht="11.25">
      <c r="A119" s="95" t="s">
        <v>43</v>
      </c>
      <c r="B119" s="125" t="s">
        <v>332</v>
      </c>
      <c r="C119" s="109">
        <v>42</v>
      </c>
      <c r="D119" s="126"/>
      <c r="E119" s="125" t="s">
        <v>329</v>
      </c>
      <c r="F119" s="107">
        <v>0.02532407407407408</v>
      </c>
      <c r="G119" s="95">
        <v>764</v>
      </c>
      <c r="H119" s="99">
        <v>16</v>
      </c>
    </row>
    <row r="120" spans="1:8" s="100" customFormat="1" ht="11.25">
      <c r="A120" s="95" t="s">
        <v>45</v>
      </c>
      <c r="B120" s="125" t="s">
        <v>333</v>
      </c>
      <c r="C120" s="109">
        <v>43</v>
      </c>
      <c r="D120" s="126"/>
      <c r="E120" s="125" t="s">
        <v>334</v>
      </c>
      <c r="F120" s="107">
        <v>0.02560185185185185</v>
      </c>
      <c r="G120" s="95">
        <v>755</v>
      </c>
      <c r="H120" s="99">
        <v>15</v>
      </c>
    </row>
    <row r="121" spans="1:8" s="100" customFormat="1" ht="11.25">
      <c r="A121" s="95" t="s">
        <v>47</v>
      </c>
      <c r="B121" s="125" t="s">
        <v>254</v>
      </c>
      <c r="C121" s="109">
        <v>53</v>
      </c>
      <c r="D121" s="126"/>
      <c r="E121" s="125" t="s">
        <v>221</v>
      </c>
      <c r="F121" s="107">
        <v>0.028067129629629626</v>
      </c>
      <c r="G121" s="95">
        <v>743</v>
      </c>
      <c r="H121" s="99">
        <v>14</v>
      </c>
    </row>
    <row r="122" spans="1:8" s="100" customFormat="1" ht="11.25">
      <c r="A122" s="95" t="s">
        <v>49</v>
      </c>
      <c r="B122" s="125" t="s">
        <v>335</v>
      </c>
      <c r="C122" s="109">
        <v>52</v>
      </c>
      <c r="D122" s="126"/>
      <c r="E122" s="125" t="s">
        <v>221</v>
      </c>
      <c r="F122" s="107">
        <v>0.02815972222222222</v>
      </c>
      <c r="G122" s="95">
        <v>740</v>
      </c>
      <c r="H122" s="99">
        <v>13</v>
      </c>
    </row>
    <row r="123" spans="1:8" s="100" customFormat="1" ht="11.25">
      <c r="A123" s="95" t="s">
        <v>51</v>
      </c>
      <c r="B123" s="125" t="s">
        <v>336</v>
      </c>
      <c r="C123" s="109">
        <v>43</v>
      </c>
      <c r="D123" s="126"/>
      <c r="E123" s="125" t="s">
        <v>337</v>
      </c>
      <c r="F123" s="107">
        <v>0.026377314814814815</v>
      </c>
      <c r="G123" s="95">
        <v>733</v>
      </c>
      <c r="H123" s="99">
        <v>12</v>
      </c>
    </row>
    <row r="124" spans="1:8" s="100" customFormat="1" ht="11.25">
      <c r="A124" s="95" t="s">
        <v>53</v>
      </c>
      <c r="B124" s="125" t="s">
        <v>338</v>
      </c>
      <c r="C124" s="109">
        <v>64</v>
      </c>
      <c r="D124" s="126"/>
      <c r="E124" s="125" t="s">
        <v>276</v>
      </c>
      <c r="F124" s="107">
        <v>0.03159722222222222</v>
      </c>
      <c r="G124" s="95">
        <v>719</v>
      </c>
      <c r="H124" s="99">
        <v>11</v>
      </c>
    </row>
    <row r="125" spans="1:8" s="100" customFormat="1" ht="11.25">
      <c r="A125" s="95" t="s">
        <v>55</v>
      </c>
      <c r="B125" s="125" t="s">
        <v>339</v>
      </c>
      <c r="C125" s="109">
        <v>40</v>
      </c>
      <c r="D125" s="126"/>
      <c r="E125" s="125" t="s">
        <v>340</v>
      </c>
      <c r="F125" s="107">
        <v>0.02693287037037037</v>
      </c>
      <c r="G125" s="95">
        <v>718</v>
      </c>
      <c r="H125" s="99">
        <v>10</v>
      </c>
    </row>
    <row r="126" spans="1:8" s="100" customFormat="1" ht="11.25">
      <c r="A126" s="95" t="s">
        <v>57</v>
      </c>
      <c r="B126" s="125" t="s">
        <v>341</v>
      </c>
      <c r="C126" s="109">
        <v>44</v>
      </c>
      <c r="D126" s="126"/>
      <c r="E126" s="125" t="s">
        <v>221</v>
      </c>
      <c r="F126" s="107">
        <v>0.027175925925925926</v>
      </c>
      <c r="G126" s="95">
        <v>712</v>
      </c>
      <c r="H126" s="99">
        <v>9</v>
      </c>
    </row>
    <row r="127" spans="1:8" s="100" customFormat="1" ht="11.25">
      <c r="A127" s="95" t="s">
        <v>59</v>
      </c>
      <c r="B127" s="125" t="s">
        <v>342</v>
      </c>
      <c r="C127" s="109">
        <v>67</v>
      </c>
      <c r="D127" s="126"/>
      <c r="E127" s="125" t="s">
        <v>228</v>
      </c>
      <c r="F127" s="107">
        <v>0.0340625</v>
      </c>
      <c r="G127" s="95">
        <v>701</v>
      </c>
      <c r="H127" s="99">
        <v>8</v>
      </c>
    </row>
    <row r="128" spans="1:8" s="100" customFormat="1" ht="11.25">
      <c r="A128" s="95" t="s">
        <v>61</v>
      </c>
      <c r="B128" s="125" t="s">
        <v>278</v>
      </c>
      <c r="C128" s="109">
        <v>42</v>
      </c>
      <c r="D128" s="126"/>
      <c r="E128" s="125" t="s">
        <v>343</v>
      </c>
      <c r="F128" s="107">
        <v>0.027974537037037034</v>
      </c>
      <c r="G128" s="95">
        <v>691</v>
      </c>
      <c r="H128" s="99">
        <v>7</v>
      </c>
    </row>
    <row r="129" spans="1:8" s="100" customFormat="1" ht="11.25">
      <c r="A129" s="95" t="s">
        <v>63</v>
      </c>
      <c r="B129" s="125" t="s">
        <v>344</v>
      </c>
      <c r="C129" s="109">
        <v>49</v>
      </c>
      <c r="D129" s="126"/>
      <c r="E129" s="125" t="s">
        <v>209</v>
      </c>
      <c r="F129" s="107">
        <v>0.02936342592592592</v>
      </c>
      <c r="G129" s="95">
        <v>683</v>
      </c>
      <c r="H129" s="99">
        <v>6</v>
      </c>
    </row>
    <row r="130" spans="1:8" s="100" customFormat="1" ht="11.25">
      <c r="A130" s="95" t="s">
        <v>65</v>
      </c>
      <c r="B130" s="125" t="s">
        <v>345</v>
      </c>
      <c r="C130" s="109">
        <v>69</v>
      </c>
      <c r="D130" s="126"/>
      <c r="E130" s="125" t="s">
        <v>346</v>
      </c>
      <c r="F130" s="107">
        <v>0.03761574074074074</v>
      </c>
      <c r="G130" s="95">
        <v>635</v>
      </c>
      <c r="H130" s="99">
        <v>5</v>
      </c>
    </row>
    <row r="131" spans="1:8" s="100" customFormat="1" ht="11.25">
      <c r="A131" s="95" t="s">
        <v>67</v>
      </c>
      <c r="B131" s="125" t="s">
        <v>347</v>
      </c>
      <c r="C131" s="109">
        <v>50</v>
      </c>
      <c r="D131" s="126"/>
      <c r="E131" s="125" t="s">
        <v>348</v>
      </c>
      <c r="F131" s="107">
        <v>0.03305555555555555</v>
      </c>
      <c r="G131" s="95">
        <v>631</v>
      </c>
      <c r="H131" s="99">
        <v>4</v>
      </c>
    </row>
    <row r="132" spans="1:8" s="100" customFormat="1" ht="11.25">
      <c r="A132" s="101" t="s">
        <v>69</v>
      </c>
      <c r="B132" s="127" t="s">
        <v>279</v>
      </c>
      <c r="C132" s="111">
        <v>55</v>
      </c>
      <c r="D132" s="128"/>
      <c r="E132" s="127" t="s">
        <v>349</v>
      </c>
      <c r="F132" s="103">
        <v>0.03459490740740741</v>
      </c>
      <c r="G132" s="101">
        <v>628</v>
      </c>
      <c r="H132" s="104">
        <v>3</v>
      </c>
    </row>
    <row r="133" spans="2:8" ht="18">
      <c r="B133" s="34" t="s">
        <v>350</v>
      </c>
      <c r="G133" s="35" t="s">
        <v>184</v>
      </c>
      <c r="H133" s="137" t="s">
        <v>579</v>
      </c>
    </row>
    <row r="134" spans="1:8" s="100" customFormat="1" ht="11.25">
      <c r="A134" s="105" t="s">
        <v>34</v>
      </c>
      <c r="B134" s="105" t="s">
        <v>537</v>
      </c>
      <c r="C134" s="105">
        <v>63</v>
      </c>
      <c r="D134" s="105" t="s">
        <v>216</v>
      </c>
      <c r="E134" s="129" t="s">
        <v>553</v>
      </c>
      <c r="F134" s="130" t="s">
        <v>550</v>
      </c>
      <c r="G134" s="131">
        <v>870</v>
      </c>
      <c r="H134" s="132">
        <v>25</v>
      </c>
    </row>
    <row r="135" spans="1:8" s="100" customFormat="1" ht="11.25">
      <c r="A135" s="105" t="s">
        <v>36</v>
      </c>
      <c r="B135" s="105" t="s">
        <v>533</v>
      </c>
      <c r="C135" s="105">
        <v>51</v>
      </c>
      <c r="D135" s="105" t="s">
        <v>194</v>
      </c>
      <c r="E135" s="129" t="s">
        <v>554</v>
      </c>
      <c r="F135" s="130">
        <v>0.025027430555555553</v>
      </c>
      <c r="G135" s="131">
        <v>833</v>
      </c>
      <c r="H135" s="132">
        <v>20</v>
      </c>
    </row>
    <row r="136" spans="1:8" s="100" customFormat="1" ht="11.25">
      <c r="A136" s="105" t="s">
        <v>39</v>
      </c>
      <c r="B136" s="105" t="s">
        <v>534</v>
      </c>
      <c r="C136" s="105">
        <v>52</v>
      </c>
      <c r="D136" s="105" t="s">
        <v>194</v>
      </c>
      <c r="E136" s="129" t="s">
        <v>555</v>
      </c>
      <c r="F136" s="130" t="s">
        <v>544</v>
      </c>
      <c r="G136" s="131">
        <v>824</v>
      </c>
      <c r="H136" s="132">
        <v>18</v>
      </c>
    </row>
    <row r="137" spans="1:8" s="100" customFormat="1" ht="11.25">
      <c r="A137" s="105" t="s">
        <v>41</v>
      </c>
      <c r="B137" s="105" t="s">
        <v>268</v>
      </c>
      <c r="C137" s="105">
        <v>66</v>
      </c>
      <c r="D137" s="105" t="s">
        <v>206</v>
      </c>
      <c r="E137" s="129" t="s">
        <v>207</v>
      </c>
      <c r="F137" s="130">
        <v>0.02918425925925926</v>
      </c>
      <c r="G137" s="131">
        <v>819</v>
      </c>
      <c r="H137" s="132">
        <v>17</v>
      </c>
    </row>
    <row r="138" spans="1:8" s="100" customFormat="1" ht="11.25">
      <c r="A138" s="105" t="s">
        <v>43</v>
      </c>
      <c r="B138" s="105" t="s">
        <v>529</v>
      </c>
      <c r="C138" s="105">
        <v>43</v>
      </c>
      <c r="D138" s="105" t="s">
        <v>186</v>
      </c>
      <c r="E138" s="129" t="s">
        <v>556</v>
      </c>
      <c r="F138" s="130">
        <v>0.023671412037037032</v>
      </c>
      <c r="G138" s="131">
        <v>817</v>
      </c>
      <c r="H138" s="132">
        <v>16</v>
      </c>
    </row>
    <row r="139" spans="1:8" s="100" customFormat="1" ht="11.25">
      <c r="A139" s="105" t="s">
        <v>45</v>
      </c>
      <c r="B139" s="105" t="s">
        <v>530</v>
      </c>
      <c r="C139" s="105">
        <v>44</v>
      </c>
      <c r="D139" s="105" t="s">
        <v>186</v>
      </c>
      <c r="E139" s="129" t="s">
        <v>557</v>
      </c>
      <c r="F139" s="130">
        <v>0.023717708333333334</v>
      </c>
      <c r="G139" s="131">
        <v>815</v>
      </c>
      <c r="H139" s="132">
        <v>15</v>
      </c>
    </row>
    <row r="140" spans="1:8" s="100" customFormat="1" ht="11.25">
      <c r="A140" s="105" t="s">
        <v>47</v>
      </c>
      <c r="B140" s="105" t="s">
        <v>538</v>
      </c>
      <c r="C140" s="105">
        <v>60</v>
      </c>
      <c r="D140" s="105" t="s">
        <v>216</v>
      </c>
      <c r="E140" s="129" t="s">
        <v>554</v>
      </c>
      <c r="F140" s="130" t="s">
        <v>551</v>
      </c>
      <c r="G140" s="131">
        <v>811</v>
      </c>
      <c r="H140" s="132">
        <v>14</v>
      </c>
    </row>
    <row r="141" spans="1:8" s="100" customFormat="1" ht="11.25">
      <c r="A141" s="105" t="s">
        <v>49</v>
      </c>
      <c r="B141" s="105" t="s">
        <v>365</v>
      </c>
      <c r="C141" s="105">
        <v>48</v>
      </c>
      <c r="D141" s="105" t="s">
        <v>191</v>
      </c>
      <c r="E141" s="129" t="s">
        <v>554</v>
      </c>
      <c r="F141" s="130">
        <v>0.025082638888888887</v>
      </c>
      <c r="G141" s="131">
        <v>800</v>
      </c>
      <c r="H141" s="132">
        <v>13</v>
      </c>
    </row>
    <row r="142" spans="1:8" s="100" customFormat="1" ht="11.25">
      <c r="A142" s="105" t="s">
        <v>51</v>
      </c>
      <c r="B142" s="105" t="s">
        <v>531</v>
      </c>
      <c r="C142" s="105">
        <v>41</v>
      </c>
      <c r="D142" s="105" t="s">
        <v>186</v>
      </c>
      <c r="E142" s="129" t="s">
        <v>558</v>
      </c>
      <c r="F142" s="130" t="s">
        <v>540</v>
      </c>
      <c r="G142" s="131">
        <v>791</v>
      </c>
      <c r="H142" s="132">
        <v>12</v>
      </c>
    </row>
    <row r="143" spans="1:8" s="100" customFormat="1" ht="11.25">
      <c r="A143" s="105" t="s">
        <v>53</v>
      </c>
      <c r="B143" s="105" t="s">
        <v>252</v>
      </c>
      <c r="C143" s="105">
        <v>44</v>
      </c>
      <c r="D143" s="105" t="s">
        <v>186</v>
      </c>
      <c r="E143" s="129" t="s">
        <v>329</v>
      </c>
      <c r="F143" s="130" t="s">
        <v>541</v>
      </c>
      <c r="G143" s="131">
        <v>788</v>
      </c>
      <c r="H143" s="132">
        <v>11</v>
      </c>
    </row>
    <row r="144" spans="1:8" s="100" customFormat="1" ht="11.25">
      <c r="A144" s="105" t="s">
        <v>55</v>
      </c>
      <c r="B144" s="105" t="s">
        <v>369</v>
      </c>
      <c r="C144" s="105">
        <v>58</v>
      </c>
      <c r="D144" s="105" t="s">
        <v>197</v>
      </c>
      <c r="E144" s="129" t="s">
        <v>559</v>
      </c>
      <c r="F144" s="130" t="s">
        <v>547</v>
      </c>
      <c r="G144" s="131">
        <v>785</v>
      </c>
      <c r="H144" s="132">
        <v>10</v>
      </c>
    </row>
    <row r="145" spans="1:8" s="100" customFormat="1" ht="11.25">
      <c r="A145" s="105" t="s">
        <v>57</v>
      </c>
      <c r="B145" s="105" t="s">
        <v>535</v>
      </c>
      <c r="C145" s="105">
        <v>50</v>
      </c>
      <c r="D145" s="105" t="s">
        <v>194</v>
      </c>
      <c r="E145" s="129" t="s">
        <v>560</v>
      </c>
      <c r="F145" s="130" t="s">
        <v>545</v>
      </c>
      <c r="G145" s="131">
        <v>782</v>
      </c>
      <c r="H145" s="132">
        <v>9</v>
      </c>
    </row>
    <row r="146" spans="1:8" s="100" customFormat="1" ht="11.25">
      <c r="A146" s="105" t="s">
        <v>59</v>
      </c>
      <c r="B146" s="105" t="s">
        <v>332</v>
      </c>
      <c r="C146" s="105">
        <v>42</v>
      </c>
      <c r="D146" s="105" t="s">
        <v>186</v>
      </c>
      <c r="E146" s="129" t="s">
        <v>329</v>
      </c>
      <c r="F146" s="130" t="s">
        <v>542</v>
      </c>
      <c r="G146" s="131">
        <v>778</v>
      </c>
      <c r="H146" s="132">
        <v>8</v>
      </c>
    </row>
    <row r="147" spans="1:8" s="100" customFormat="1" ht="11.25">
      <c r="A147" s="105" t="s">
        <v>61</v>
      </c>
      <c r="B147" s="105" t="s">
        <v>532</v>
      </c>
      <c r="C147" s="105">
        <v>45</v>
      </c>
      <c r="D147" s="105" t="s">
        <v>191</v>
      </c>
      <c r="E147" s="129" t="s">
        <v>561</v>
      </c>
      <c r="F147" s="130">
        <v>0.025768634259259262</v>
      </c>
      <c r="G147" s="131">
        <v>778</v>
      </c>
      <c r="H147" s="132">
        <v>7</v>
      </c>
    </row>
    <row r="148" spans="1:8" s="100" customFormat="1" ht="11.25">
      <c r="A148" s="105" t="s">
        <v>63</v>
      </c>
      <c r="B148" s="105" t="s">
        <v>536</v>
      </c>
      <c r="C148" s="105">
        <v>57</v>
      </c>
      <c r="D148" s="105" t="s">
        <v>197</v>
      </c>
      <c r="E148" s="129" t="s">
        <v>267</v>
      </c>
      <c r="F148" s="130" t="s">
        <v>548</v>
      </c>
      <c r="G148" s="131">
        <v>778</v>
      </c>
      <c r="H148" s="132">
        <v>6</v>
      </c>
    </row>
    <row r="149" spans="1:8" s="100" customFormat="1" ht="11.25">
      <c r="A149" s="105" t="s">
        <v>65</v>
      </c>
      <c r="B149" s="105" t="s">
        <v>270</v>
      </c>
      <c r="C149" s="105">
        <v>59</v>
      </c>
      <c r="D149" s="105" t="s">
        <v>197</v>
      </c>
      <c r="E149" s="129" t="s">
        <v>198</v>
      </c>
      <c r="F149" s="130" t="s">
        <v>549</v>
      </c>
      <c r="G149" s="131">
        <v>773</v>
      </c>
      <c r="H149" s="132">
        <v>5</v>
      </c>
    </row>
    <row r="150" spans="1:8" s="100" customFormat="1" ht="11.25">
      <c r="A150" s="105" t="s">
        <v>67</v>
      </c>
      <c r="B150" s="105" t="s">
        <v>373</v>
      </c>
      <c r="C150" s="105">
        <v>46</v>
      </c>
      <c r="D150" s="105" t="s">
        <v>191</v>
      </c>
      <c r="E150" s="129" t="s">
        <v>562</v>
      </c>
      <c r="F150" s="130" t="s">
        <v>543</v>
      </c>
      <c r="G150" s="131">
        <v>765</v>
      </c>
      <c r="H150" s="132">
        <v>4</v>
      </c>
    </row>
    <row r="151" spans="1:8" s="100" customFormat="1" ht="11.25">
      <c r="A151" s="105" t="s">
        <v>69</v>
      </c>
      <c r="B151" s="105" t="s">
        <v>254</v>
      </c>
      <c r="C151" s="105">
        <v>53</v>
      </c>
      <c r="D151" s="105" t="s">
        <v>194</v>
      </c>
      <c r="E151" s="133" t="s">
        <v>221</v>
      </c>
      <c r="F151" s="130" t="s">
        <v>546</v>
      </c>
      <c r="G151" s="131">
        <v>764</v>
      </c>
      <c r="H151" s="132">
        <v>3</v>
      </c>
    </row>
    <row r="152" spans="1:8" s="100" customFormat="1" ht="11.25">
      <c r="A152" s="105" t="s">
        <v>71</v>
      </c>
      <c r="B152" s="105" t="s">
        <v>539</v>
      </c>
      <c r="C152" s="105">
        <v>63</v>
      </c>
      <c r="D152" s="105" t="s">
        <v>216</v>
      </c>
      <c r="E152" s="129" t="s">
        <v>563</v>
      </c>
      <c r="F152" s="130" t="s">
        <v>552</v>
      </c>
      <c r="G152" s="131">
        <v>764</v>
      </c>
      <c r="H152" s="132">
        <v>2</v>
      </c>
    </row>
    <row r="153" spans="1:8" s="100" customFormat="1" ht="11.25">
      <c r="A153" s="110" t="s">
        <v>73</v>
      </c>
      <c r="B153" s="110" t="s">
        <v>379</v>
      </c>
      <c r="C153" s="110">
        <v>49</v>
      </c>
      <c r="D153" s="110" t="s">
        <v>191</v>
      </c>
      <c r="E153" s="134" t="s">
        <v>221</v>
      </c>
      <c r="F153" s="122">
        <v>0.026421527777777776</v>
      </c>
      <c r="G153" s="101">
        <v>759</v>
      </c>
      <c r="H153" s="104">
        <v>1</v>
      </c>
    </row>
    <row r="154" spans="2:8" ht="18">
      <c r="B154" s="34" t="s">
        <v>351</v>
      </c>
      <c r="G154" s="35" t="s">
        <v>184</v>
      </c>
      <c r="H154" s="137" t="s">
        <v>579</v>
      </c>
    </row>
    <row r="155" spans="1:8" s="100" customFormat="1" ht="11.25">
      <c r="A155" s="131" t="s">
        <v>34</v>
      </c>
      <c r="B155" s="131" t="s">
        <v>352</v>
      </c>
      <c r="C155" s="131"/>
      <c r="D155" s="131">
        <v>1958</v>
      </c>
      <c r="E155" s="105" t="s">
        <v>353</v>
      </c>
      <c r="F155" s="135">
        <v>0.05292939814814815</v>
      </c>
      <c r="G155" s="131">
        <v>379</v>
      </c>
      <c r="H155" s="132">
        <v>50</v>
      </c>
    </row>
    <row r="156" spans="1:8" s="100" customFormat="1" ht="11.25">
      <c r="A156" s="131" t="s">
        <v>36</v>
      </c>
      <c r="B156" s="131" t="s">
        <v>354</v>
      </c>
      <c r="C156" s="131"/>
      <c r="D156" s="131">
        <v>1954</v>
      </c>
      <c r="E156" s="105" t="s">
        <v>355</v>
      </c>
      <c r="F156" s="135">
        <v>0.05692013888888889</v>
      </c>
      <c r="G156" s="131">
        <v>366</v>
      </c>
      <c r="H156" s="132">
        <v>40</v>
      </c>
    </row>
    <row r="157" spans="1:8" s="100" customFormat="1" ht="11.25">
      <c r="A157" s="131" t="s">
        <v>39</v>
      </c>
      <c r="B157" s="131" t="s">
        <v>356</v>
      </c>
      <c r="C157" s="131"/>
      <c r="D157" s="131">
        <v>1953</v>
      </c>
      <c r="E157" s="105" t="s">
        <v>357</v>
      </c>
      <c r="F157" s="135">
        <v>0.06042939814814815</v>
      </c>
      <c r="G157" s="131">
        <v>345</v>
      </c>
      <c r="H157" s="132">
        <v>36</v>
      </c>
    </row>
    <row r="158" spans="1:8" s="100" customFormat="1" ht="11.25">
      <c r="A158" s="131" t="s">
        <v>41</v>
      </c>
      <c r="B158" s="131" t="s">
        <v>358</v>
      </c>
      <c r="C158" s="131"/>
      <c r="D158" s="131">
        <v>1945</v>
      </c>
      <c r="E158" s="105" t="s">
        <v>359</v>
      </c>
      <c r="F158" s="135">
        <v>0.06363194444444444</v>
      </c>
      <c r="G158" s="131">
        <v>341</v>
      </c>
      <c r="H158" s="132">
        <v>34</v>
      </c>
    </row>
    <row r="159" spans="1:8" s="100" customFormat="1" ht="11.25">
      <c r="A159" s="131" t="s">
        <v>43</v>
      </c>
      <c r="B159" s="131" t="s">
        <v>360</v>
      </c>
      <c r="C159" s="131"/>
      <c r="D159" s="131">
        <v>1962</v>
      </c>
      <c r="E159" s="105" t="s">
        <v>361</v>
      </c>
      <c r="F159" s="135">
        <v>0.05719791666666666</v>
      </c>
      <c r="G159" s="131">
        <v>338</v>
      </c>
      <c r="H159" s="132">
        <v>32</v>
      </c>
    </row>
    <row r="160" spans="1:8" s="100" customFormat="1" ht="11.25">
      <c r="A160" s="131" t="s">
        <v>45</v>
      </c>
      <c r="B160" s="131" t="s">
        <v>362</v>
      </c>
      <c r="C160" s="131"/>
      <c r="D160" s="131">
        <v>1942</v>
      </c>
      <c r="E160" s="105" t="s">
        <v>219</v>
      </c>
      <c r="F160" s="135">
        <v>0.06760879629629629</v>
      </c>
      <c r="G160" s="131">
        <v>336</v>
      </c>
      <c r="H160" s="132">
        <v>30</v>
      </c>
    </row>
    <row r="161" spans="1:8" s="100" customFormat="1" ht="11.25">
      <c r="A161" s="131" t="s">
        <v>47</v>
      </c>
      <c r="B161" s="131" t="s">
        <v>363</v>
      </c>
      <c r="C161" s="131"/>
      <c r="D161" s="131">
        <v>1964</v>
      </c>
      <c r="E161" s="105" t="s">
        <v>364</v>
      </c>
      <c r="F161" s="135">
        <v>0.05796643518518518</v>
      </c>
      <c r="G161" s="131">
        <v>333</v>
      </c>
      <c r="H161" s="132">
        <v>28</v>
      </c>
    </row>
    <row r="162" spans="1:8" s="100" customFormat="1" ht="11.25">
      <c r="A162" s="131" t="s">
        <v>49</v>
      </c>
      <c r="B162" s="131" t="s">
        <v>365</v>
      </c>
      <c r="C162" s="131"/>
      <c r="D162" s="131">
        <v>1956</v>
      </c>
      <c r="E162" s="105" t="s">
        <v>357</v>
      </c>
      <c r="F162" s="135">
        <v>0.060363425925925925</v>
      </c>
      <c r="G162" s="131">
        <v>332</v>
      </c>
      <c r="H162" s="132">
        <v>26</v>
      </c>
    </row>
    <row r="163" spans="1:8" s="100" customFormat="1" ht="11.25">
      <c r="A163" s="131" t="s">
        <v>51</v>
      </c>
      <c r="B163" s="131" t="s">
        <v>281</v>
      </c>
      <c r="C163" s="131"/>
      <c r="D163" s="131">
        <v>1950</v>
      </c>
      <c r="E163" s="105" t="s">
        <v>366</v>
      </c>
      <c r="F163" s="135">
        <v>0.06417592592592593</v>
      </c>
      <c r="G163" s="131">
        <v>325</v>
      </c>
      <c r="H163" s="132">
        <v>24</v>
      </c>
    </row>
    <row r="164" spans="1:8" s="100" customFormat="1" ht="11.25">
      <c r="A164" s="131" t="s">
        <v>53</v>
      </c>
      <c r="B164" s="131" t="s">
        <v>332</v>
      </c>
      <c r="C164" s="131"/>
      <c r="D164" s="131">
        <v>1962</v>
      </c>
      <c r="E164" s="105" t="s">
        <v>367</v>
      </c>
      <c r="F164" s="135">
        <v>0.059564814814814813</v>
      </c>
      <c r="G164" s="131">
        <v>324</v>
      </c>
      <c r="H164" s="132">
        <v>22</v>
      </c>
    </row>
    <row r="165" spans="1:8" s="100" customFormat="1" ht="11.25">
      <c r="A165" s="131" t="s">
        <v>55</v>
      </c>
      <c r="B165" s="131" t="s">
        <v>252</v>
      </c>
      <c r="C165" s="131"/>
      <c r="D165" s="131">
        <v>1960</v>
      </c>
      <c r="E165" s="105" t="s">
        <v>221</v>
      </c>
      <c r="F165" s="135">
        <v>0.060230324074074075</v>
      </c>
      <c r="G165" s="131">
        <v>321</v>
      </c>
      <c r="H165" s="132">
        <v>20</v>
      </c>
    </row>
    <row r="166" spans="1:8" s="100" customFormat="1" ht="11.25">
      <c r="A166" s="131" t="s">
        <v>57</v>
      </c>
      <c r="B166" s="131" t="s">
        <v>368</v>
      </c>
      <c r="C166" s="131"/>
      <c r="D166" s="131">
        <v>1961</v>
      </c>
      <c r="E166" s="105" t="s">
        <v>214</v>
      </c>
      <c r="F166" s="135">
        <v>0.06048611111111111</v>
      </c>
      <c r="G166" s="131">
        <v>319</v>
      </c>
      <c r="H166" s="132">
        <v>16</v>
      </c>
    </row>
    <row r="167" spans="1:8" s="100" customFormat="1" ht="11.25">
      <c r="A167" s="131" t="s">
        <v>59</v>
      </c>
      <c r="B167" s="131" t="s">
        <v>270</v>
      </c>
      <c r="C167" s="131"/>
      <c r="D167" s="131">
        <v>1945</v>
      </c>
      <c r="E167" s="105" t="s">
        <v>198</v>
      </c>
      <c r="F167" s="135">
        <v>0.06798958333333334</v>
      </c>
      <c r="G167" s="131">
        <v>319</v>
      </c>
      <c r="H167" s="132">
        <v>16</v>
      </c>
    </row>
    <row r="168" spans="1:8" s="100" customFormat="1" ht="11.25">
      <c r="A168" s="131" t="s">
        <v>61</v>
      </c>
      <c r="B168" s="131" t="s">
        <v>369</v>
      </c>
      <c r="C168" s="131"/>
      <c r="D168" s="131">
        <v>1946</v>
      </c>
      <c r="E168" s="105" t="s">
        <v>370</v>
      </c>
      <c r="F168" s="135">
        <v>0.06813310185185185</v>
      </c>
      <c r="G168" s="131">
        <v>319</v>
      </c>
      <c r="H168" s="132">
        <v>16</v>
      </c>
    </row>
    <row r="169" spans="1:8" s="100" customFormat="1" ht="11.25">
      <c r="A169" s="131" t="s">
        <v>63</v>
      </c>
      <c r="B169" s="131" t="s">
        <v>371</v>
      </c>
      <c r="C169" s="131"/>
      <c r="D169" s="131">
        <v>1960</v>
      </c>
      <c r="E169" s="105" t="s">
        <v>372</v>
      </c>
      <c r="F169" s="135">
        <v>0.06232060185185185</v>
      </c>
      <c r="G169" s="131">
        <v>310</v>
      </c>
      <c r="H169" s="132">
        <v>12</v>
      </c>
    </row>
    <row r="170" spans="1:8" s="100" customFormat="1" ht="11.25">
      <c r="A170" s="131" t="s">
        <v>65</v>
      </c>
      <c r="B170" s="131" t="s">
        <v>373</v>
      </c>
      <c r="C170" s="131"/>
      <c r="D170" s="131">
        <v>1958</v>
      </c>
      <c r="E170" s="105" t="s">
        <v>374</v>
      </c>
      <c r="F170" s="135">
        <v>0.06526620370370372</v>
      </c>
      <c r="G170" s="131">
        <v>307</v>
      </c>
      <c r="H170" s="132">
        <v>9</v>
      </c>
    </row>
    <row r="171" spans="1:8" s="100" customFormat="1" ht="11.25">
      <c r="A171" s="131" t="s">
        <v>67</v>
      </c>
      <c r="B171" s="131" t="s">
        <v>375</v>
      </c>
      <c r="C171" s="131"/>
      <c r="D171" s="131">
        <v>1937</v>
      </c>
      <c r="E171" s="105" t="s">
        <v>376</v>
      </c>
      <c r="F171" s="135">
        <v>0.07767824074074074</v>
      </c>
      <c r="G171" s="131">
        <v>307</v>
      </c>
      <c r="H171" s="132">
        <v>9</v>
      </c>
    </row>
    <row r="172" spans="1:8" s="100" customFormat="1" ht="11.25">
      <c r="A172" s="131" t="s">
        <v>69</v>
      </c>
      <c r="B172" s="131" t="s">
        <v>377</v>
      </c>
      <c r="C172" s="131"/>
      <c r="D172" s="131">
        <v>1954</v>
      </c>
      <c r="E172" s="105" t="s">
        <v>378</v>
      </c>
      <c r="F172" s="135">
        <v>0.06803587962962963</v>
      </c>
      <c r="G172" s="131">
        <v>306</v>
      </c>
      <c r="H172" s="132">
        <v>6</v>
      </c>
    </row>
    <row r="173" spans="1:8" s="100" customFormat="1" ht="11.25">
      <c r="A173" s="131" t="s">
        <v>71</v>
      </c>
      <c r="B173" s="131" t="s">
        <v>379</v>
      </c>
      <c r="C173" s="131"/>
      <c r="D173" s="131">
        <v>1955</v>
      </c>
      <c r="E173" s="105" t="s">
        <v>221</v>
      </c>
      <c r="F173" s="135">
        <v>0.06608217592592593</v>
      </c>
      <c r="G173" s="131">
        <v>303</v>
      </c>
      <c r="H173" s="132">
        <v>4</v>
      </c>
    </row>
    <row r="174" spans="1:8" s="100" customFormat="1" ht="11.25">
      <c r="A174" s="101" t="s">
        <v>73</v>
      </c>
      <c r="B174" s="101" t="s">
        <v>380</v>
      </c>
      <c r="C174" s="101"/>
      <c r="D174" s="101">
        <v>1955</v>
      </c>
      <c r="E174" s="110" t="s">
        <v>381</v>
      </c>
      <c r="F174" s="136">
        <v>0.06727199074074074</v>
      </c>
      <c r="G174" s="101">
        <v>298</v>
      </c>
      <c r="H174" s="104">
        <v>2</v>
      </c>
    </row>
    <row r="175" spans="2:8" ht="18">
      <c r="B175" s="34" t="s">
        <v>566</v>
      </c>
      <c r="G175" s="35" t="s">
        <v>184</v>
      </c>
      <c r="H175" s="137" t="s">
        <v>579</v>
      </c>
    </row>
    <row r="176" spans="1:8" s="100" customFormat="1" ht="11.25">
      <c r="A176" s="95" t="s">
        <v>34</v>
      </c>
      <c r="B176" s="95" t="s">
        <v>270</v>
      </c>
      <c r="C176" s="95">
        <v>59</v>
      </c>
      <c r="D176" s="95" t="s">
        <v>197</v>
      </c>
      <c r="E176" s="100" t="s">
        <v>198</v>
      </c>
      <c r="F176" s="120">
        <v>0.013090277777777779</v>
      </c>
      <c r="G176" s="95">
        <v>803</v>
      </c>
      <c r="H176" s="99">
        <v>25</v>
      </c>
    </row>
    <row r="177" spans="1:8" s="100" customFormat="1" ht="11.25">
      <c r="A177" s="95" t="s">
        <v>36</v>
      </c>
      <c r="B177" s="95" t="s">
        <v>257</v>
      </c>
      <c r="C177" s="95">
        <v>52</v>
      </c>
      <c r="D177" s="95" t="s">
        <v>194</v>
      </c>
      <c r="E177" s="100" t="s">
        <v>221</v>
      </c>
      <c r="F177" s="120">
        <v>0.012858796296296297</v>
      </c>
      <c r="G177" s="95">
        <v>784</v>
      </c>
      <c r="H177" s="99">
        <v>20</v>
      </c>
    </row>
    <row r="178" spans="1:8" s="100" customFormat="1" ht="11.25">
      <c r="A178" s="95" t="s">
        <v>39</v>
      </c>
      <c r="B178" s="95" t="s">
        <v>255</v>
      </c>
      <c r="C178" s="95">
        <v>46</v>
      </c>
      <c r="D178" s="95" t="s">
        <v>191</v>
      </c>
      <c r="E178" s="100" t="s">
        <v>246</v>
      </c>
      <c r="F178" s="120">
        <v>0.01306712962962963</v>
      </c>
      <c r="G178" s="95">
        <v>742</v>
      </c>
      <c r="H178" s="99">
        <v>18</v>
      </c>
    </row>
    <row r="179" spans="1:8" s="100" customFormat="1" ht="11.25">
      <c r="A179" s="95" t="s">
        <v>41</v>
      </c>
      <c r="B179" s="95" t="s">
        <v>564</v>
      </c>
      <c r="C179" s="95">
        <v>53</v>
      </c>
      <c r="D179" s="95" t="s">
        <v>194</v>
      </c>
      <c r="E179" s="100" t="s">
        <v>250</v>
      </c>
      <c r="F179" s="120">
        <v>0.013703703703703704</v>
      </c>
      <c r="G179" s="95">
        <v>736</v>
      </c>
      <c r="H179" s="99">
        <v>17</v>
      </c>
    </row>
    <row r="180" spans="1:8" s="100" customFormat="1" ht="11.25">
      <c r="A180" s="101" t="s">
        <v>43</v>
      </c>
      <c r="B180" s="101" t="s">
        <v>565</v>
      </c>
      <c r="C180" s="101">
        <v>43</v>
      </c>
      <c r="D180" s="101" t="s">
        <v>186</v>
      </c>
      <c r="E180" s="110" t="s">
        <v>246</v>
      </c>
      <c r="F180" s="122">
        <v>0.012870370370370372</v>
      </c>
      <c r="G180" s="101">
        <v>727</v>
      </c>
      <c r="H180" s="104">
        <v>16</v>
      </c>
    </row>
    <row r="181" spans="2:8" ht="18">
      <c r="B181" s="34" t="s">
        <v>382</v>
      </c>
      <c r="G181" s="35" t="s">
        <v>184</v>
      </c>
      <c r="H181" s="137" t="s">
        <v>579</v>
      </c>
    </row>
    <row r="182" spans="1:8" s="100" customFormat="1" ht="11.25">
      <c r="A182" s="95" t="s">
        <v>34</v>
      </c>
      <c r="B182" s="120" t="s">
        <v>193</v>
      </c>
      <c r="C182" s="95"/>
      <c r="D182" s="100" t="s">
        <v>194</v>
      </c>
      <c r="E182" s="100" t="s">
        <v>221</v>
      </c>
      <c r="F182" s="97">
        <v>0.015778935185185184</v>
      </c>
      <c r="G182" s="95">
        <v>1321</v>
      </c>
      <c r="H182" s="99">
        <v>50</v>
      </c>
    </row>
    <row r="183" spans="1:8" s="100" customFormat="1" ht="11.25">
      <c r="A183" s="101" t="s">
        <v>36</v>
      </c>
      <c r="B183" s="122" t="s">
        <v>185</v>
      </c>
      <c r="C183" s="101"/>
      <c r="D183" s="110" t="s">
        <v>186</v>
      </c>
      <c r="E183" s="110" t="s">
        <v>221</v>
      </c>
      <c r="F183" s="103">
        <v>0.014905092592592593</v>
      </c>
      <c r="G183" s="101">
        <v>1298</v>
      </c>
      <c r="H183" s="104">
        <v>40</v>
      </c>
    </row>
    <row r="184" spans="2:8" ht="18">
      <c r="B184" s="34" t="s">
        <v>383</v>
      </c>
      <c r="G184" s="35" t="s">
        <v>184</v>
      </c>
      <c r="H184" s="137" t="s">
        <v>579</v>
      </c>
    </row>
    <row r="185" spans="1:8" s="100" customFormat="1" ht="11.25">
      <c r="A185" s="95" t="s">
        <v>34</v>
      </c>
      <c r="B185" s="95" t="s">
        <v>185</v>
      </c>
      <c r="C185" s="95">
        <v>44</v>
      </c>
      <c r="D185" s="95" t="s">
        <v>186</v>
      </c>
      <c r="E185" s="100" t="s">
        <v>221</v>
      </c>
      <c r="F185" s="120">
        <v>0.014837962962962963</v>
      </c>
      <c r="G185" s="95">
        <v>630</v>
      </c>
      <c r="H185" s="99">
        <v>25</v>
      </c>
    </row>
    <row r="186" spans="1:8" s="100" customFormat="1" ht="11.25">
      <c r="A186" s="95" t="s">
        <v>36</v>
      </c>
      <c r="B186" s="95" t="s">
        <v>384</v>
      </c>
      <c r="C186" s="95">
        <v>44</v>
      </c>
      <c r="D186" s="95" t="s">
        <v>186</v>
      </c>
      <c r="E186" s="100" t="s">
        <v>221</v>
      </c>
      <c r="F186" s="120">
        <v>0.01521990740740741</v>
      </c>
      <c r="G186" s="95">
        <v>615</v>
      </c>
      <c r="H186" s="99">
        <v>20</v>
      </c>
    </row>
    <row r="187" spans="1:8" s="100" customFormat="1" ht="11.25">
      <c r="A187" s="95" t="s">
        <v>39</v>
      </c>
      <c r="B187" s="95" t="s">
        <v>193</v>
      </c>
      <c r="C187" s="95">
        <v>42</v>
      </c>
      <c r="D187" s="95" t="s">
        <v>186</v>
      </c>
      <c r="E187" s="100" t="s">
        <v>221</v>
      </c>
      <c r="F187" s="120">
        <v>0.01636574074074074</v>
      </c>
      <c r="G187" s="95">
        <v>571</v>
      </c>
      <c r="H187" s="99">
        <v>18</v>
      </c>
    </row>
    <row r="188" spans="1:8" s="100" customFormat="1" ht="11.25">
      <c r="A188" s="95" t="s">
        <v>41</v>
      </c>
      <c r="B188" s="95" t="s">
        <v>385</v>
      </c>
      <c r="C188" s="95">
        <v>58</v>
      </c>
      <c r="D188" s="95" t="s">
        <v>197</v>
      </c>
      <c r="E188" s="100" t="s">
        <v>221</v>
      </c>
      <c r="F188" s="120">
        <v>0.01855324074074074</v>
      </c>
      <c r="G188" s="95">
        <v>566</v>
      </c>
      <c r="H188" s="99">
        <v>17</v>
      </c>
    </row>
    <row r="189" spans="1:8" s="100" customFormat="1" ht="11.25">
      <c r="A189" s="95" t="s">
        <v>43</v>
      </c>
      <c r="B189" s="95" t="s">
        <v>247</v>
      </c>
      <c r="C189" s="95">
        <v>63</v>
      </c>
      <c r="D189" s="95" t="s">
        <v>216</v>
      </c>
      <c r="E189" s="100" t="s">
        <v>221</v>
      </c>
      <c r="F189" s="120">
        <v>0.019490740740740743</v>
      </c>
      <c r="G189" s="95">
        <v>564</v>
      </c>
      <c r="H189" s="99">
        <v>16</v>
      </c>
    </row>
    <row r="190" spans="1:8" s="100" customFormat="1" ht="11.25">
      <c r="A190" s="95" t="s">
        <v>45</v>
      </c>
      <c r="B190" s="95" t="s">
        <v>220</v>
      </c>
      <c r="C190" s="95">
        <v>43</v>
      </c>
      <c r="D190" s="95" t="s">
        <v>186</v>
      </c>
      <c r="E190" s="100" t="s">
        <v>221</v>
      </c>
      <c r="F190" s="120">
        <v>0.01678240740740741</v>
      </c>
      <c r="G190" s="95">
        <v>557</v>
      </c>
      <c r="H190" s="99">
        <v>15</v>
      </c>
    </row>
    <row r="191" spans="1:8" s="100" customFormat="1" ht="11.25">
      <c r="A191" s="101" t="s">
        <v>47</v>
      </c>
      <c r="B191" s="101" t="s">
        <v>386</v>
      </c>
      <c r="C191" s="101">
        <v>59</v>
      </c>
      <c r="D191" s="101" t="s">
        <v>197</v>
      </c>
      <c r="E191" s="110" t="s">
        <v>221</v>
      </c>
      <c r="F191" s="122">
        <v>0.019398148148148147</v>
      </c>
      <c r="G191" s="101">
        <v>541</v>
      </c>
      <c r="H191" s="104">
        <v>14</v>
      </c>
    </row>
    <row r="193" spans="2:7" ht="12.75">
      <c r="B193" s="147" t="s">
        <v>580</v>
      </c>
      <c r="C193" s="159"/>
      <c r="D193" s="159"/>
      <c r="E193" s="159"/>
      <c r="F193" s="145"/>
      <c r="G193" s="146"/>
    </row>
  </sheetData>
  <mergeCells count="1">
    <mergeCell ref="B193:E193"/>
  </mergeCells>
  <printOptions horizontalCentered="1"/>
  <pageMargins left="0.4724409448818898" right="0.4724409448818898" top="0.5905511811023623" bottom="0.6299212598425197" header="0.31496062992125984" footer="0.3937007874015748"/>
  <pageSetup horizontalDpi="360" verticalDpi="360" orientation="portrait" paperSize="9" r:id="rId1"/>
  <headerFooter alignWithMargins="0">
    <oddHeader>&amp;C&amp;"Arial CE,Tučná kurzíva"&amp;14Veteráni - přehled závodů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1">
      <selection activeCell="A2" sqref="A2:B2"/>
    </sheetView>
  </sheetViews>
  <sheetFormatPr defaultColWidth="9.00390625" defaultRowHeight="12.75"/>
  <cols>
    <col min="1" max="1" width="4.75390625" style="0" customWidth="1"/>
    <col min="2" max="2" width="20.75390625" style="76" customWidth="1"/>
    <col min="3" max="3" width="5.375" style="30" customWidth="1"/>
    <col min="4" max="4" width="5.375" style="0" customWidth="1"/>
    <col min="5" max="5" width="5.375" style="31" customWidth="1"/>
    <col min="6" max="6" width="5.375" style="30" customWidth="1"/>
    <col min="7" max="7" width="5.375" style="29" customWidth="1"/>
    <col min="8" max="8" width="5.375" style="32" customWidth="1"/>
    <col min="9" max="9" width="5.375" style="31" customWidth="1"/>
    <col min="10" max="10" width="5.375" style="30" customWidth="1"/>
    <col min="11" max="11" width="5.375" style="31" customWidth="1"/>
    <col min="12" max="13" width="5.375" style="32" customWidth="1"/>
    <col min="14" max="14" width="5.375" style="31" customWidth="1"/>
    <col min="15" max="15" width="5.375" style="30" customWidth="1"/>
    <col min="16" max="16" width="5.375" style="31" customWidth="1"/>
    <col min="17" max="18" width="5.375" style="30" customWidth="1"/>
    <col min="19" max="19" width="5.375" style="31" customWidth="1"/>
  </cols>
  <sheetData>
    <row r="1" spans="1:19" ht="15.75">
      <c r="A1" s="1"/>
      <c r="B1" s="73" t="s">
        <v>0</v>
      </c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4" t="s">
        <v>6</v>
      </c>
      <c r="I1" s="6" t="s">
        <v>7</v>
      </c>
      <c r="J1" s="4" t="s">
        <v>8</v>
      </c>
      <c r="K1" s="6" t="s">
        <v>9</v>
      </c>
      <c r="L1" s="4" t="s">
        <v>10</v>
      </c>
      <c r="M1" s="4" t="s">
        <v>11</v>
      </c>
      <c r="N1" s="6" t="s">
        <v>12</v>
      </c>
      <c r="O1" s="4" t="s">
        <v>13</v>
      </c>
      <c r="P1" s="6" t="s">
        <v>14</v>
      </c>
      <c r="Q1" s="8" t="s">
        <v>418</v>
      </c>
      <c r="R1" s="9"/>
      <c r="S1" s="10"/>
    </row>
    <row r="2" spans="1:19" ht="57" customHeight="1">
      <c r="A2" s="160" t="s">
        <v>419</v>
      </c>
      <c r="B2" s="161"/>
      <c r="C2" s="13" t="s">
        <v>17</v>
      </c>
      <c r="D2" s="14" t="s">
        <v>18</v>
      </c>
      <c r="E2" s="15" t="s">
        <v>19</v>
      </c>
      <c r="F2" s="14" t="s">
        <v>20</v>
      </c>
      <c r="G2" s="15" t="s">
        <v>21</v>
      </c>
      <c r="H2" s="14" t="s">
        <v>22</v>
      </c>
      <c r="I2" s="16" t="s">
        <v>23</v>
      </c>
      <c r="J2" s="14" t="s">
        <v>24</v>
      </c>
      <c r="K2" s="15" t="s">
        <v>25</v>
      </c>
      <c r="L2" s="14" t="s">
        <v>26</v>
      </c>
      <c r="M2" s="15" t="s">
        <v>27</v>
      </c>
      <c r="N2" s="15" t="s">
        <v>28</v>
      </c>
      <c r="O2" s="14" t="s">
        <v>29</v>
      </c>
      <c r="P2" s="15" t="s">
        <v>30</v>
      </c>
      <c r="Q2" s="14" t="s">
        <v>31</v>
      </c>
      <c r="R2" s="18" t="s">
        <v>32</v>
      </c>
      <c r="S2" s="19" t="s">
        <v>33</v>
      </c>
    </row>
    <row r="3" spans="1:19" ht="19.5">
      <c r="A3" s="20" t="s">
        <v>34</v>
      </c>
      <c r="B3" s="74" t="s">
        <v>420</v>
      </c>
      <c r="C3" s="22">
        <v>25</v>
      </c>
      <c r="D3" s="22">
        <v>17</v>
      </c>
      <c r="E3" s="23">
        <v>50</v>
      </c>
      <c r="F3" s="22">
        <v>25</v>
      </c>
      <c r="G3" s="23">
        <v>50</v>
      </c>
      <c r="H3" s="24" t="s">
        <v>38</v>
      </c>
      <c r="I3" s="23">
        <v>50</v>
      </c>
      <c r="J3" s="22">
        <v>20</v>
      </c>
      <c r="K3" s="23">
        <f>25*2</f>
        <v>50</v>
      </c>
      <c r="L3" s="24" t="s">
        <v>38</v>
      </c>
      <c r="M3" s="24">
        <v>17</v>
      </c>
      <c r="N3" s="71">
        <v>32</v>
      </c>
      <c r="O3" s="24" t="s">
        <v>38</v>
      </c>
      <c r="P3" s="23" t="s">
        <v>38</v>
      </c>
      <c r="Q3" s="22">
        <v>25</v>
      </c>
      <c r="R3" s="22">
        <f aca="true" t="shared" si="0" ref="R3:R26">SUM(C3:Q3)</f>
        <v>361</v>
      </c>
      <c r="S3" s="47">
        <f>SUM(C3:M3,O3:Q3)</f>
        <v>329</v>
      </c>
    </row>
    <row r="4" spans="1:19" ht="19.5">
      <c r="A4" s="20" t="s">
        <v>36</v>
      </c>
      <c r="B4" s="74" t="s">
        <v>421</v>
      </c>
      <c r="C4" s="22" t="s">
        <v>38</v>
      </c>
      <c r="D4" s="22">
        <v>3</v>
      </c>
      <c r="E4" s="23">
        <v>28</v>
      </c>
      <c r="F4" s="22">
        <v>14</v>
      </c>
      <c r="G4" s="23">
        <v>34</v>
      </c>
      <c r="H4" s="24">
        <v>13</v>
      </c>
      <c r="I4" s="23">
        <v>32</v>
      </c>
      <c r="J4" s="22">
        <v>9</v>
      </c>
      <c r="K4" s="23">
        <v>26</v>
      </c>
      <c r="L4" s="24">
        <v>14</v>
      </c>
      <c r="M4" s="24">
        <v>7</v>
      </c>
      <c r="N4" s="71">
        <v>10</v>
      </c>
      <c r="O4" s="22">
        <v>17</v>
      </c>
      <c r="P4" s="23" t="s">
        <v>38</v>
      </c>
      <c r="Q4" s="22">
        <v>17</v>
      </c>
      <c r="R4" s="22">
        <f t="shared" si="0"/>
        <v>224</v>
      </c>
      <c r="S4" s="47">
        <f>SUM(C4:M4,O4:Q4)</f>
        <v>214</v>
      </c>
    </row>
    <row r="5" spans="1:19" ht="19.5">
      <c r="A5" s="20" t="s">
        <v>39</v>
      </c>
      <c r="B5" s="75" t="s">
        <v>422</v>
      </c>
      <c r="C5" s="22">
        <v>20</v>
      </c>
      <c r="D5" s="22">
        <v>11</v>
      </c>
      <c r="E5" s="23" t="s">
        <v>38</v>
      </c>
      <c r="F5" s="22">
        <v>20</v>
      </c>
      <c r="G5" s="23">
        <v>36</v>
      </c>
      <c r="H5" s="24">
        <v>18</v>
      </c>
      <c r="I5" s="23" t="s">
        <v>38</v>
      </c>
      <c r="J5" s="22">
        <v>16</v>
      </c>
      <c r="K5" s="23">
        <v>40</v>
      </c>
      <c r="L5" s="24" t="s">
        <v>38</v>
      </c>
      <c r="M5" s="24" t="s">
        <v>38</v>
      </c>
      <c r="N5" s="23">
        <v>20</v>
      </c>
      <c r="O5" s="24" t="s">
        <v>38</v>
      </c>
      <c r="P5" s="23" t="s">
        <v>38</v>
      </c>
      <c r="Q5" s="22">
        <v>18</v>
      </c>
      <c r="R5" s="22">
        <f t="shared" si="0"/>
        <v>199</v>
      </c>
      <c r="S5" s="47">
        <f aca="true" t="shared" si="1" ref="S5:S26">SUM(C5:Q5)</f>
        <v>199</v>
      </c>
    </row>
    <row r="6" spans="1:19" ht="19.5">
      <c r="A6" s="20" t="s">
        <v>41</v>
      </c>
      <c r="B6" s="74" t="s">
        <v>424</v>
      </c>
      <c r="C6" s="22">
        <v>14</v>
      </c>
      <c r="D6" s="22">
        <v>6</v>
      </c>
      <c r="E6" s="23">
        <v>34</v>
      </c>
      <c r="F6" s="22">
        <v>15</v>
      </c>
      <c r="G6" s="23" t="s">
        <v>38</v>
      </c>
      <c r="H6" s="24">
        <v>14</v>
      </c>
      <c r="I6" s="23">
        <v>34</v>
      </c>
      <c r="J6" s="24" t="s">
        <v>38</v>
      </c>
      <c r="K6" s="23">
        <v>28</v>
      </c>
      <c r="L6" s="24">
        <v>13</v>
      </c>
      <c r="M6" s="24" t="s">
        <v>38</v>
      </c>
      <c r="N6" s="24" t="s">
        <v>38</v>
      </c>
      <c r="O6" s="22">
        <v>18</v>
      </c>
      <c r="P6" s="23" t="s">
        <v>38</v>
      </c>
      <c r="Q6" s="22" t="s">
        <v>38</v>
      </c>
      <c r="R6" s="22">
        <f t="shared" si="0"/>
        <v>176</v>
      </c>
      <c r="S6" s="47">
        <f t="shared" si="1"/>
        <v>176</v>
      </c>
    </row>
    <row r="7" spans="1:19" ht="19.5">
      <c r="A7" s="20" t="s">
        <v>43</v>
      </c>
      <c r="B7" s="74" t="s">
        <v>578</v>
      </c>
      <c r="C7" s="22">
        <v>8</v>
      </c>
      <c r="D7" s="22" t="s">
        <v>38</v>
      </c>
      <c r="E7" s="23">
        <v>26</v>
      </c>
      <c r="F7" s="22" t="s">
        <v>38</v>
      </c>
      <c r="G7" s="23">
        <v>28</v>
      </c>
      <c r="H7" s="24">
        <v>10</v>
      </c>
      <c r="I7" s="23">
        <v>30</v>
      </c>
      <c r="J7" s="24" t="s">
        <v>38</v>
      </c>
      <c r="K7" s="23">
        <v>24</v>
      </c>
      <c r="L7" s="24" t="s">
        <v>38</v>
      </c>
      <c r="M7" s="24" t="s">
        <v>38</v>
      </c>
      <c r="N7" s="24" t="s">
        <v>38</v>
      </c>
      <c r="O7" s="24">
        <v>15</v>
      </c>
      <c r="P7" s="23" t="s">
        <v>38</v>
      </c>
      <c r="Q7" s="22" t="s">
        <v>38</v>
      </c>
      <c r="R7" s="22">
        <f t="shared" si="0"/>
        <v>141</v>
      </c>
      <c r="S7" s="47">
        <f t="shared" si="1"/>
        <v>141</v>
      </c>
    </row>
    <row r="8" spans="1:19" ht="19.5">
      <c r="A8" s="20" t="s">
        <v>45</v>
      </c>
      <c r="B8" s="74" t="s">
        <v>423</v>
      </c>
      <c r="C8" s="22">
        <v>18</v>
      </c>
      <c r="D8" s="22" t="s">
        <v>38</v>
      </c>
      <c r="E8" s="23">
        <v>36</v>
      </c>
      <c r="F8" s="22">
        <v>18</v>
      </c>
      <c r="G8" s="23" t="s">
        <v>38</v>
      </c>
      <c r="H8" s="24" t="s">
        <v>38</v>
      </c>
      <c r="I8" s="23" t="s">
        <v>38</v>
      </c>
      <c r="J8" s="22">
        <v>17</v>
      </c>
      <c r="K8" s="23" t="s">
        <v>38</v>
      </c>
      <c r="L8" s="24" t="s">
        <v>38</v>
      </c>
      <c r="M8" s="24">
        <v>9</v>
      </c>
      <c r="N8" s="23">
        <v>24</v>
      </c>
      <c r="O8" s="24" t="s">
        <v>38</v>
      </c>
      <c r="P8" s="23" t="s">
        <v>38</v>
      </c>
      <c r="Q8" s="22" t="s">
        <v>38</v>
      </c>
      <c r="R8" s="22">
        <f t="shared" si="0"/>
        <v>122</v>
      </c>
      <c r="S8" s="47">
        <f t="shared" si="1"/>
        <v>122</v>
      </c>
    </row>
    <row r="9" spans="1:19" ht="19.5">
      <c r="A9" s="20" t="s">
        <v>51</v>
      </c>
      <c r="B9" s="74" t="s">
        <v>438</v>
      </c>
      <c r="C9" s="22" t="s">
        <v>38</v>
      </c>
      <c r="D9" s="22" t="s">
        <v>38</v>
      </c>
      <c r="E9" s="23" t="s">
        <v>38</v>
      </c>
      <c r="F9" s="22">
        <v>17</v>
      </c>
      <c r="G9" s="23" t="s">
        <v>38</v>
      </c>
      <c r="H9" s="24" t="s">
        <v>38</v>
      </c>
      <c r="I9" s="23" t="s">
        <v>38</v>
      </c>
      <c r="J9" s="24" t="s">
        <v>38</v>
      </c>
      <c r="K9" s="23">
        <v>34</v>
      </c>
      <c r="L9" s="24" t="s">
        <v>38</v>
      </c>
      <c r="M9" s="24" t="s">
        <v>38</v>
      </c>
      <c r="N9" s="23">
        <v>14</v>
      </c>
      <c r="O9" s="22">
        <v>20</v>
      </c>
      <c r="P9" s="23" t="s">
        <v>38</v>
      </c>
      <c r="Q9" s="22" t="s">
        <v>38</v>
      </c>
      <c r="R9" s="22">
        <f t="shared" si="0"/>
        <v>85</v>
      </c>
      <c r="S9" s="47">
        <f t="shared" si="1"/>
        <v>85</v>
      </c>
    </row>
    <row r="10" spans="1:19" ht="19.5">
      <c r="A10" s="20" t="s">
        <v>59</v>
      </c>
      <c r="B10" s="74" t="s">
        <v>431</v>
      </c>
      <c r="C10" s="22">
        <v>12</v>
      </c>
      <c r="D10" s="22">
        <v>7</v>
      </c>
      <c r="E10" s="23" t="s">
        <v>38</v>
      </c>
      <c r="F10" s="22" t="s">
        <v>38</v>
      </c>
      <c r="G10" s="23" t="s">
        <v>38</v>
      </c>
      <c r="H10" s="24" t="s">
        <v>38</v>
      </c>
      <c r="I10" s="23" t="s">
        <v>38</v>
      </c>
      <c r="J10" s="22">
        <v>7</v>
      </c>
      <c r="K10" s="23" t="s">
        <v>38</v>
      </c>
      <c r="L10" s="24">
        <v>15</v>
      </c>
      <c r="M10" s="24" t="s">
        <v>38</v>
      </c>
      <c r="N10" s="23">
        <v>18</v>
      </c>
      <c r="O10" s="24" t="s">
        <v>38</v>
      </c>
      <c r="P10" s="23" t="s">
        <v>38</v>
      </c>
      <c r="Q10" s="22" t="s">
        <v>38</v>
      </c>
      <c r="R10" s="22">
        <f t="shared" si="0"/>
        <v>59</v>
      </c>
      <c r="S10" s="47">
        <f t="shared" si="1"/>
        <v>59</v>
      </c>
    </row>
    <row r="11" spans="1:19" ht="19.5">
      <c r="A11" s="20" t="s">
        <v>67</v>
      </c>
      <c r="B11" s="74" t="s">
        <v>436</v>
      </c>
      <c r="C11" s="22" t="s">
        <v>38</v>
      </c>
      <c r="D11" s="22">
        <v>10</v>
      </c>
      <c r="E11" s="23" t="s">
        <v>38</v>
      </c>
      <c r="F11" s="22" t="s">
        <v>38</v>
      </c>
      <c r="G11" s="23" t="s">
        <v>38</v>
      </c>
      <c r="H11" s="24" t="s">
        <v>38</v>
      </c>
      <c r="I11" s="23" t="s">
        <v>38</v>
      </c>
      <c r="J11" s="22">
        <v>15</v>
      </c>
      <c r="K11" s="23" t="s">
        <v>38</v>
      </c>
      <c r="L11" s="24">
        <v>18</v>
      </c>
      <c r="M11" s="24">
        <v>10</v>
      </c>
      <c r="N11" s="24" t="s">
        <v>38</v>
      </c>
      <c r="O11" s="24" t="s">
        <v>38</v>
      </c>
      <c r="P11" s="23" t="s">
        <v>38</v>
      </c>
      <c r="Q11" s="22" t="s">
        <v>38</v>
      </c>
      <c r="R11" s="22">
        <f t="shared" si="0"/>
        <v>53</v>
      </c>
      <c r="S11" s="47">
        <f t="shared" si="1"/>
        <v>53</v>
      </c>
    </row>
    <row r="12" spans="1:19" ht="19.5">
      <c r="A12" s="20" t="s">
        <v>69</v>
      </c>
      <c r="B12" s="74" t="s">
        <v>425</v>
      </c>
      <c r="C12" s="22" t="s">
        <v>38</v>
      </c>
      <c r="D12" s="22" t="s">
        <v>38</v>
      </c>
      <c r="E12" s="23" t="s">
        <v>38</v>
      </c>
      <c r="F12" s="23" t="s">
        <v>38</v>
      </c>
      <c r="G12" s="24" t="s">
        <v>38</v>
      </c>
      <c r="H12" s="23" t="s">
        <v>38</v>
      </c>
      <c r="I12" s="23" t="s">
        <v>38</v>
      </c>
      <c r="J12" s="24" t="s">
        <v>38</v>
      </c>
      <c r="K12" s="23" t="s">
        <v>38</v>
      </c>
      <c r="L12" s="24" t="s">
        <v>38</v>
      </c>
      <c r="M12" s="24" t="s">
        <v>38</v>
      </c>
      <c r="N12" s="23">
        <v>50</v>
      </c>
      <c r="O12" s="24" t="s">
        <v>38</v>
      </c>
      <c r="P12" s="23" t="s">
        <v>38</v>
      </c>
      <c r="Q12" s="22" t="s">
        <v>38</v>
      </c>
      <c r="R12" s="22">
        <f t="shared" si="0"/>
        <v>50</v>
      </c>
      <c r="S12" s="47">
        <f t="shared" si="1"/>
        <v>50</v>
      </c>
    </row>
    <row r="13" spans="1:19" ht="19.5">
      <c r="A13" s="20" t="s">
        <v>71</v>
      </c>
      <c r="B13" s="74" t="s">
        <v>426</v>
      </c>
      <c r="C13" s="22" t="s">
        <v>38</v>
      </c>
      <c r="D13" s="22" t="s">
        <v>38</v>
      </c>
      <c r="E13" s="23" t="s">
        <v>38</v>
      </c>
      <c r="F13" s="23" t="s">
        <v>38</v>
      </c>
      <c r="G13" s="24" t="s">
        <v>38</v>
      </c>
      <c r="H13" s="23" t="s">
        <v>38</v>
      </c>
      <c r="I13" s="23" t="s">
        <v>38</v>
      </c>
      <c r="J13" s="24" t="s">
        <v>38</v>
      </c>
      <c r="K13" s="23" t="s">
        <v>38</v>
      </c>
      <c r="L13" s="24" t="s">
        <v>38</v>
      </c>
      <c r="M13" s="24">
        <v>15</v>
      </c>
      <c r="N13" s="23">
        <v>34</v>
      </c>
      <c r="O13" s="24" t="s">
        <v>38</v>
      </c>
      <c r="P13" s="23" t="s">
        <v>38</v>
      </c>
      <c r="Q13" s="22" t="s">
        <v>38</v>
      </c>
      <c r="R13" s="22">
        <f t="shared" si="0"/>
        <v>49</v>
      </c>
      <c r="S13" s="47">
        <f t="shared" si="1"/>
        <v>49</v>
      </c>
    </row>
    <row r="14" spans="1:19" ht="19.5">
      <c r="A14" s="20" t="s">
        <v>73</v>
      </c>
      <c r="B14" s="74" t="s">
        <v>427</v>
      </c>
      <c r="C14" s="22" t="s">
        <v>38</v>
      </c>
      <c r="D14" s="22" t="s">
        <v>38</v>
      </c>
      <c r="E14" s="23" t="s">
        <v>38</v>
      </c>
      <c r="F14" s="22" t="s">
        <v>38</v>
      </c>
      <c r="G14" s="23">
        <v>32</v>
      </c>
      <c r="H14" s="24">
        <v>11</v>
      </c>
      <c r="I14" s="23" t="s">
        <v>38</v>
      </c>
      <c r="J14" s="22">
        <v>5</v>
      </c>
      <c r="K14" s="23" t="s">
        <v>38</v>
      </c>
      <c r="L14" s="24" t="s">
        <v>38</v>
      </c>
      <c r="M14" s="24" t="s">
        <v>38</v>
      </c>
      <c r="N14" s="24" t="s">
        <v>38</v>
      </c>
      <c r="O14" s="24" t="s">
        <v>38</v>
      </c>
      <c r="P14" s="23" t="s">
        <v>38</v>
      </c>
      <c r="Q14" s="22" t="s">
        <v>38</v>
      </c>
      <c r="R14" s="22">
        <f t="shared" si="0"/>
        <v>48</v>
      </c>
      <c r="S14" s="47">
        <f t="shared" si="1"/>
        <v>48</v>
      </c>
    </row>
    <row r="15" spans="1:19" ht="19.5">
      <c r="A15" s="41" t="s">
        <v>75</v>
      </c>
      <c r="B15" s="74" t="s">
        <v>428</v>
      </c>
      <c r="C15" s="22" t="s">
        <v>38</v>
      </c>
      <c r="D15" s="22" t="s">
        <v>38</v>
      </c>
      <c r="E15" s="23" t="s">
        <v>38</v>
      </c>
      <c r="F15" s="22" t="s">
        <v>38</v>
      </c>
      <c r="G15" s="23" t="s">
        <v>38</v>
      </c>
      <c r="H15" s="24" t="s">
        <v>38</v>
      </c>
      <c r="I15" s="23" t="s">
        <v>38</v>
      </c>
      <c r="J15" s="22">
        <v>14</v>
      </c>
      <c r="K15" s="23" t="s">
        <v>38</v>
      </c>
      <c r="L15" s="24" t="s">
        <v>38</v>
      </c>
      <c r="M15" s="24">
        <v>12</v>
      </c>
      <c r="N15" s="24" t="s">
        <v>38</v>
      </c>
      <c r="O15" s="24" t="s">
        <v>38</v>
      </c>
      <c r="P15" s="23" t="s">
        <v>38</v>
      </c>
      <c r="Q15" s="22">
        <v>20</v>
      </c>
      <c r="R15" s="22">
        <f t="shared" si="0"/>
        <v>46</v>
      </c>
      <c r="S15" s="47">
        <f t="shared" si="1"/>
        <v>46</v>
      </c>
    </row>
    <row r="16" spans="1:19" ht="19.5">
      <c r="A16" s="20" t="s">
        <v>77</v>
      </c>
      <c r="B16" s="74" t="s">
        <v>429</v>
      </c>
      <c r="C16" s="22" t="s">
        <v>38</v>
      </c>
      <c r="D16" s="22">
        <v>25</v>
      </c>
      <c r="E16" s="23" t="s">
        <v>38</v>
      </c>
      <c r="F16" s="22" t="s">
        <v>38</v>
      </c>
      <c r="G16" s="23" t="s">
        <v>38</v>
      </c>
      <c r="H16" s="24" t="s">
        <v>38</v>
      </c>
      <c r="I16" s="23" t="s">
        <v>38</v>
      </c>
      <c r="J16" s="24" t="s">
        <v>38</v>
      </c>
      <c r="K16" s="23" t="s">
        <v>38</v>
      </c>
      <c r="L16" s="24" t="s">
        <v>38</v>
      </c>
      <c r="M16" s="24">
        <v>20</v>
      </c>
      <c r="N16" s="24" t="s">
        <v>38</v>
      </c>
      <c r="O16" s="24" t="s">
        <v>38</v>
      </c>
      <c r="P16" s="23" t="s">
        <v>38</v>
      </c>
      <c r="Q16" s="22" t="s">
        <v>38</v>
      </c>
      <c r="R16" s="22">
        <f t="shared" si="0"/>
        <v>45</v>
      </c>
      <c r="S16" s="47">
        <f t="shared" si="1"/>
        <v>45</v>
      </c>
    </row>
    <row r="17" spans="1:19" ht="19.5">
      <c r="A17" s="20" t="s">
        <v>79</v>
      </c>
      <c r="B17" s="74" t="s">
        <v>430</v>
      </c>
      <c r="C17" s="22">
        <v>7</v>
      </c>
      <c r="D17" s="22" t="s">
        <v>38</v>
      </c>
      <c r="E17" s="23" t="s">
        <v>38</v>
      </c>
      <c r="F17" s="22">
        <v>9</v>
      </c>
      <c r="G17" s="23" t="s">
        <v>38</v>
      </c>
      <c r="H17" s="24" t="s">
        <v>38</v>
      </c>
      <c r="I17" s="23">
        <v>28</v>
      </c>
      <c r="J17" s="24" t="s">
        <v>38</v>
      </c>
      <c r="K17" s="23" t="s">
        <v>38</v>
      </c>
      <c r="L17" s="24" t="s">
        <v>38</v>
      </c>
      <c r="M17" s="24" t="s">
        <v>38</v>
      </c>
      <c r="N17" s="24" t="s">
        <v>38</v>
      </c>
      <c r="O17" s="24" t="s">
        <v>38</v>
      </c>
      <c r="P17" s="23" t="s">
        <v>38</v>
      </c>
      <c r="Q17" s="22" t="s">
        <v>38</v>
      </c>
      <c r="R17" s="22">
        <f t="shared" si="0"/>
        <v>44</v>
      </c>
      <c r="S17" s="47">
        <f t="shared" si="1"/>
        <v>44</v>
      </c>
    </row>
    <row r="18" spans="1:19" ht="19.5">
      <c r="A18" s="20" t="s">
        <v>81</v>
      </c>
      <c r="B18" s="74" t="s">
        <v>432</v>
      </c>
      <c r="C18" s="22">
        <v>17</v>
      </c>
      <c r="D18" s="22">
        <v>12</v>
      </c>
      <c r="E18" s="23" t="s">
        <v>38</v>
      </c>
      <c r="F18" s="22">
        <v>12</v>
      </c>
      <c r="G18" s="23" t="s">
        <v>38</v>
      </c>
      <c r="H18" s="24" t="s">
        <v>38</v>
      </c>
      <c r="I18" s="23" t="s">
        <v>38</v>
      </c>
      <c r="J18" s="24" t="s">
        <v>38</v>
      </c>
      <c r="K18" s="23" t="s">
        <v>38</v>
      </c>
      <c r="L18" s="24" t="s">
        <v>38</v>
      </c>
      <c r="M18" s="24" t="s">
        <v>38</v>
      </c>
      <c r="N18" s="24" t="s">
        <v>38</v>
      </c>
      <c r="O18" s="24" t="s">
        <v>38</v>
      </c>
      <c r="P18" s="23" t="s">
        <v>38</v>
      </c>
      <c r="Q18" s="22" t="s">
        <v>38</v>
      </c>
      <c r="R18" s="22">
        <f t="shared" si="0"/>
        <v>41</v>
      </c>
      <c r="S18" s="47">
        <f t="shared" si="1"/>
        <v>41</v>
      </c>
    </row>
    <row r="19" spans="1:19" ht="19.5">
      <c r="A19" s="20" t="s">
        <v>83</v>
      </c>
      <c r="B19" s="74" t="s">
        <v>433</v>
      </c>
      <c r="C19" s="22" t="s">
        <v>38</v>
      </c>
      <c r="D19" s="22" t="s">
        <v>38</v>
      </c>
      <c r="E19" s="23">
        <v>40</v>
      </c>
      <c r="F19" s="22" t="s">
        <v>38</v>
      </c>
      <c r="G19" s="23" t="s">
        <v>38</v>
      </c>
      <c r="H19" s="24" t="s">
        <v>38</v>
      </c>
      <c r="I19" s="23" t="s">
        <v>38</v>
      </c>
      <c r="J19" s="24" t="s">
        <v>38</v>
      </c>
      <c r="K19" s="23" t="s">
        <v>38</v>
      </c>
      <c r="L19" s="24" t="s">
        <v>38</v>
      </c>
      <c r="M19" s="24" t="s">
        <v>38</v>
      </c>
      <c r="N19" s="24" t="s">
        <v>38</v>
      </c>
      <c r="O19" s="24" t="s">
        <v>38</v>
      </c>
      <c r="P19" s="23" t="s">
        <v>38</v>
      </c>
      <c r="Q19" s="22" t="s">
        <v>38</v>
      </c>
      <c r="R19" s="22">
        <f t="shared" si="0"/>
        <v>40</v>
      </c>
      <c r="S19" s="47">
        <f t="shared" si="1"/>
        <v>40</v>
      </c>
    </row>
    <row r="20" spans="1:19" ht="19.5">
      <c r="A20" s="20" t="s">
        <v>85</v>
      </c>
      <c r="B20" s="74" t="s">
        <v>434</v>
      </c>
      <c r="C20" s="22" t="s">
        <v>38</v>
      </c>
      <c r="D20" s="22" t="s">
        <v>38</v>
      </c>
      <c r="E20" s="23" t="s">
        <v>38</v>
      </c>
      <c r="F20" s="23" t="s">
        <v>38</v>
      </c>
      <c r="G20" s="23">
        <v>40</v>
      </c>
      <c r="H20" s="24" t="s">
        <v>38</v>
      </c>
      <c r="I20" s="23" t="s">
        <v>38</v>
      </c>
      <c r="J20" s="24" t="s">
        <v>38</v>
      </c>
      <c r="K20" s="23" t="s">
        <v>38</v>
      </c>
      <c r="L20" s="24" t="s">
        <v>38</v>
      </c>
      <c r="M20" s="24" t="s">
        <v>38</v>
      </c>
      <c r="N20" s="24" t="s">
        <v>38</v>
      </c>
      <c r="O20" s="24" t="s">
        <v>38</v>
      </c>
      <c r="P20" s="23" t="s">
        <v>38</v>
      </c>
      <c r="Q20" s="22" t="s">
        <v>38</v>
      </c>
      <c r="R20" s="22">
        <f t="shared" si="0"/>
        <v>40</v>
      </c>
      <c r="S20" s="47">
        <f t="shared" si="1"/>
        <v>40</v>
      </c>
    </row>
    <row r="21" spans="1:19" ht="19.5">
      <c r="A21" s="20" t="s">
        <v>87</v>
      </c>
      <c r="B21" s="74" t="s">
        <v>435</v>
      </c>
      <c r="C21" s="22" t="s">
        <v>38</v>
      </c>
      <c r="D21" s="22" t="s">
        <v>38</v>
      </c>
      <c r="E21" s="23" t="s">
        <v>38</v>
      </c>
      <c r="F21" s="23" t="s">
        <v>38</v>
      </c>
      <c r="G21" s="24" t="s">
        <v>38</v>
      </c>
      <c r="H21" s="23" t="s">
        <v>38</v>
      </c>
      <c r="I21" s="23" t="s">
        <v>38</v>
      </c>
      <c r="J21" s="24" t="s">
        <v>38</v>
      </c>
      <c r="K21" s="23" t="s">
        <v>38</v>
      </c>
      <c r="L21" s="24" t="s">
        <v>38</v>
      </c>
      <c r="M21" s="24" t="s">
        <v>38</v>
      </c>
      <c r="N21" s="24" t="s">
        <v>38</v>
      </c>
      <c r="O21" s="24" t="s">
        <v>38</v>
      </c>
      <c r="P21" s="23">
        <v>36</v>
      </c>
      <c r="Q21" s="22" t="s">
        <v>38</v>
      </c>
      <c r="R21" s="22">
        <f t="shared" si="0"/>
        <v>36</v>
      </c>
      <c r="S21" s="47">
        <f t="shared" si="1"/>
        <v>36</v>
      </c>
    </row>
    <row r="22" spans="1:19" ht="19.5">
      <c r="A22" s="20" t="s">
        <v>89</v>
      </c>
      <c r="B22" s="74" t="s">
        <v>470</v>
      </c>
      <c r="C22" s="22" t="s">
        <v>38</v>
      </c>
      <c r="D22" s="22" t="s">
        <v>38</v>
      </c>
      <c r="E22" s="23" t="s">
        <v>38</v>
      </c>
      <c r="F22" s="23" t="s">
        <v>38</v>
      </c>
      <c r="G22" s="24" t="s">
        <v>38</v>
      </c>
      <c r="H22" s="23" t="s">
        <v>38</v>
      </c>
      <c r="I22" s="23" t="s">
        <v>38</v>
      </c>
      <c r="J22" s="24" t="s">
        <v>38</v>
      </c>
      <c r="K22" s="23" t="s">
        <v>38</v>
      </c>
      <c r="L22" s="24">
        <v>25</v>
      </c>
      <c r="M22" s="24">
        <v>11</v>
      </c>
      <c r="N22" s="24" t="s">
        <v>38</v>
      </c>
      <c r="O22" s="24" t="s">
        <v>38</v>
      </c>
      <c r="P22" s="23" t="s">
        <v>38</v>
      </c>
      <c r="Q22" s="22" t="s">
        <v>38</v>
      </c>
      <c r="R22" s="22">
        <f t="shared" si="0"/>
        <v>36</v>
      </c>
      <c r="S22" s="47">
        <f t="shared" si="1"/>
        <v>36</v>
      </c>
    </row>
    <row r="23" spans="1:19" ht="19.5">
      <c r="A23" s="20" t="s">
        <v>91</v>
      </c>
      <c r="B23" s="74" t="s">
        <v>437</v>
      </c>
      <c r="C23" s="22" t="s">
        <v>38</v>
      </c>
      <c r="D23" s="22" t="s">
        <v>38</v>
      </c>
      <c r="E23" s="23" t="s">
        <v>38</v>
      </c>
      <c r="F23" s="23" t="s">
        <v>38</v>
      </c>
      <c r="G23" s="24" t="s">
        <v>38</v>
      </c>
      <c r="H23" s="23" t="s">
        <v>38</v>
      </c>
      <c r="I23" s="23" t="s">
        <v>38</v>
      </c>
      <c r="J23" s="24" t="s">
        <v>38</v>
      </c>
      <c r="K23" s="23" t="s">
        <v>38</v>
      </c>
      <c r="L23" s="24" t="s">
        <v>38</v>
      </c>
      <c r="M23" s="24" t="s">
        <v>38</v>
      </c>
      <c r="N23" s="24" t="s">
        <v>38</v>
      </c>
      <c r="O23" s="24" t="s">
        <v>38</v>
      </c>
      <c r="P23" s="23">
        <v>34</v>
      </c>
      <c r="Q23" s="22" t="s">
        <v>38</v>
      </c>
      <c r="R23" s="22">
        <f t="shared" si="0"/>
        <v>34</v>
      </c>
      <c r="S23" s="47">
        <f t="shared" si="1"/>
        <v>34</v>
      </c>
    </row>
    <row r="24" spans="1:19" ht="19.5">
      <c r="A24" s="20" t="s">
        <v>93</v>
      </c>
      <c r="B24" s="74" t="s">
        <v>439</v>
      </c>
      <c r="C24" s="22" t="s">
        <v>38</v>
      </c>
      <c r="D24" s="22" t="s">
        <v>38</v>
      </c>
      <c r="E24" s="23" t="s">
        <v>38</v>
      </c>
      <c r="F24" s="23" t="s">
        <v>38</v>
      </c>
      <c r="G24" s="23">
        <v>30</v>
      </c>
      <c r="H24" s="24" t="s">
        <v>38</v>
      </c>
      <c r="I24" s="23" t="s">
        <v>38</v>
      </c>
      <c r="J24" s="24" t="s">
        <v>38</v>
      </c>
      <c r="K24" s="23" t="s">
        <v>38</v>
      </c>
      <c r="L24" s="24" t="s">
        <v>38</v>
      </c>
      <c r="M24" s="24" t="s">
        <v>38</v>
      </c>
      <c r="N24" s="24" t="s">
        <v>38</v>
      </c>
      <c r="O24" s="24" t="s">
        <v>38</v>
      </c>
      <c r="P24" s="23" t="s">
        <v>38</v>
      </c>
      <c r="Q24" s="22" t="s">
        <v>38</v>
      </c>
      <c r="R24" s="22">
        <f t="shared" si="0"/>
        <v>30</v>
      </c>
      <c r="S24" s="47">
        <f t="shared" si="1"/>
        <v>30</v>
      </c>
    </row>
    <row r="25" spans="1:19" ht="19.5">
      <c r="A25" s="20" t="s">
        <v>95</v>
      </c>
      <c r="B25" s="74" t="s">
        <v>440</v>
      </c>
      <c r="C25" s="22" t="s">
        <v>38</v>
      </c>
      <c r="D25" s="22" t="s">
        <v>38</v>
      </c>
      <c r="E25" s="23" t="s">
        <v>38</v>
      </c>
      <c r="F25" s="23" t="s">
        <v>38</v>
      </c>
      <c r="G25" s="24" t="s">
        <v>38</v>
      </c>
      <c r="H25" s="23" t="s">
        <v>38</v>
      </c>
      <c r="I25" s="23" t="s">
        <v>38</v>
      </c>
      <c r="J25" s="24" t="s">
        <v>38</v>
      </c>
      <c r="K25" s="23" t="s">
        <v>38</v>
      </c>
      <c r="L25" s="24" t="s">
        <v>38</v>
      </c>
      <c r="M25" s="24" t="s">
        <v>38</v>
      </c>
      <c r="N25" s="23">
        <v>30</v>
      </c>
      <c r="O25" s="24" t="s">
        <v>38</v>
      </c>
      <c r="P25" s="23" t="s">
        <v>38</v>
      </c>
      <c r="Q25" s="22" t="s">
        <v>38</v>
      </c>
      <c r="R25" s="22">
        <f t="shared" si="0"/>
        <v>30</v>
      </c>
      <c r="S25" s="47">
        <f t="shared" si="1"/>
        <v>30</v>
      </c>
    </row>
    <row r="26" spans="1:19" ht="19.5">
      <c r="A26" s="20" t="s">
        <v>97</v>
      </c>
      <c r="B26" s="74" t="s">
        <v>462</v>
      </c>
      <c r="C26" s="22" t="s">
        <v>38</v>
      </c>
      <c r="D26" s="22" t="s">
        <v>38</v>
      </c>
      <c r="E26" s="23" t="s">
        <v>38</v>
      </c>
      <c r="F26" s="22">
        <v>13</v>
      </c>
      <c r="G26" s="23" t="s">
        <v>38</v>
      </c>
      <c r="H26" s="24" t="s">
        <v>38</v>
      </c>
      <c r="I26" s="23" t="s">
        <v>38</v>
      </c>
      <c r="J26" s="24" t="s">
        <v>38</v>
      </c>
      <c r="K26" s="23" t="s">
        <v>38</v>
      </c>
      <c r="L26" s="24" t="s">
        <v>38</v>
      </c>
      <c r="M26" s="24" t="s">
        <v>38</v>
      </c>
      <c r="N26" s="24" t="s">
        <v>38</v>
      </c>
      <c r="O26" s="22">
        <v>16</v>
      </c>
      <c r="P26" s="23" t="s">
        <v>38</v>
      </c>
      <c r="Q26" s="22" t="s">
        <v>38</v>
      </c>
      <c r="R26" s="22">
        <f t="shared" si="0"/>
        <v>29</v>
      </c>
      <c r="S26" s="47">
        <f t="shared" si="1"/>
        <v>29</v>
      </c>
    </row>
    <row r="27" spans="1:19" ht="19.5">
      <c r="A27" s="20" t="s">
        <v>99</v>
      </c>
      <c r="B27" s="74" t="s">
        <v>441</v>
      </c>
      <c r="C27" s="22" t="s">
        <v>38</v>
      </c>
      <c r="D27" s="22" t="s">
        <v>38</v>
      </c>
      <c r="E27" s="23" t="s">
        <v>38</v>
      </c>
      <c r="F27" s="23" t="s">
        <v>38</v>
      </c>
      <c r="G27" s="24" t="s">
        <v>38</v>
      </c>
      <c r="H27" s="23" t="s">
        <v>38</v>
      </c>
      <c r="I27" s="23" t="s">
        <v>38</v>
      </c>
      <c r="J27" s="24" t="s">
        <v>38</v>
      </c>
      <c r="K27" s="23" t="s">
        <v>38</v>
      </c>
      <c r="L27" s="24" t="s">
        <v>38</v>
      </c>
      <c r="M27" s="24" t="s">
        <v>38</v>
      </c>
      <c r="N27" s="23">
        <v>28</v>
      </c>
      <c r="O27" s="24" t="s">
        <v>38</v>
      </c>
      <c r="P27" s="23" t="s">
        <v>38</v>
      </c>
      <c r="Q27" s="22" t="s">
        <v>38</v>
      </c>
      <c r="R27" s="22">
        <f aca="true" t="shared" si="2" ref="R27:R58">SUM(C27:Q27)</f>
        <v>28</v>
      </c>
      <c r="S27" s="47">
        <f aca="true" t="shared" si="3" ref="S27:S58">SUM(C27:Q27)</f>
        <v>28</v>
      </c>
    </row>
    <row r="28" spans="1:19" ht="19.5">
      <c r="A28" s="20" t="s">
        <v>101</v>
      </c>
      <c r="B28" s="74" t="s">
        <v>442</v>
      </c>
      <c r="C28" s="22" t="s">
        <v>38</v>
      </c>
      <c r="D28" s="22">
        <v>15</v>
      </c>
      <c r="E28" s="23" t="s">
        <v>38</v>
      </c>
      <c r="F28" s="22" t="s">
        <v>38</v>
      </c>
      <c r="G28" s="23" t="s">
        <v>38</v>
      </c>
      <c r="H28" s="24" t="s">
        <v>38</v>
      </c>
      <c r="I28" s="23" t="s">
        <v>38</v>
      </c>
      <c r="J28" s="24" t="s">
        <v>38</v>
      </c>
      <c r="K28" s="23" t="s">
        <v>38</v>
      </c>
      <c r="L28" s="24" t="s">
        <v>38</v>
      </c>
      <c r="M28" s="24">
        <v>13</v>
      </c>
      <c r="N28" s="24" t="s">
        <v>38</v>
      </c>
      <c r="O28" s="24" t="s">
        <v>38</v>
      </c>
      <c r="P28" s="23" t="s">
        <v>38</v>
      </c>
      <c r="Q28" s="22" t="s">
        <v>38</v>
      </c>
      <c r="R28" s="22">
        <f t="shared" si="2"/>
        <v>28</v>
      </c>
      <c r="S28" s="47">
        <f t="shared" si="3"/>
        <v>28</v>
      </c>
    </row>
    <row r="29" spans="1:19" ht="19.5">
      <c r="A29" s="20" t="s">
        <v>103</v>
      </c>
      <c r="B29" s="74" t="s">
        <v>443</v>
      </c>
      <c r="C29" s="22" t="s">
        <v>38</v>
      </c>
      <c r="D29" s="22" t="s">
        <v>38</v>
      </c>
      <c r="E29" s="23" t="s">
        <v>38</v>
      </c>
      <c r="F29" s="23" t="s">
        <v>38</v>
      </c>
      <c r="G29" s="24" t="s">
        <v>38</v>
      </c>
      <c r="H29" s="23" t="s">
        <v>38</v>
      </c>
      <c r="I29" s="23" t="s">
        <v>38</v>
      </c>
      <c r="J29" s="24" t="s">
        <v>38</v>
      </c>
      <c r="K29" s="23" t="s">
        <v>38</v>
      </c>
      <c r="L29" s="24" t="s">
        <v>38</v>
      </c>
      <c r="M29" s="24" t="s">
        <v>38</v>
      </c>
      <c r="N29" s="23">
        <v>26</v>
      </c>
      <c r="O29" s="24" t="s">
        <v>38</v>
      </c>
      <c r="P29" s="23" t="s">
        <v>38</v>
      </c>
      <c r="Q29" s="22" t="s">
        <v>38</v>
      </c>
      <c r="R29" s="22">
        <f t="shared" si="2"/>
        <v>26</v>
      </c>
      <c r="S29" s="47">
        <f t="shared" si="3"/>
        <v>26</v>
      </c>
    </row>
    <row r="30" spans="1:19" ht="19.5">
      <c r="A30" s="20" t="s">
        <v>105</v>
      </c>
      <c r="B30" s="74" t="s">
        <v>444</v>
      </c>
      <c r="C30" s="22" t="s">
        <v>38</v>
      </c>
      <c r="D30" s="22" t="s">
        <v>38</v>
      </c>
      <c r="E30" s="23" t="s">
        <v>38</v>
      </c>
      <c r="F30" s="23" t="s">
        <v>38</v>
      </c>
      <c r="G30" s="23" t="s">
        <v>38</v>
      </c>
      <c r="H30" s="24">
        <v>25</v>
      </c>
      <c r="I30" s="23" t="s">
        <v>38</v>
      </c>
      <c r="J30" s="24" t="s">
        <v>38</v>
      </c>
      <c r="K30" s="23" t="s">
        <v>38</v>
      </c>
      <c r="L30" s="24" t="s">
        <v>38</v>
      </c>
      <c r="M30" s="24" t="s">
        <v>38</v>
      </c>
      <c r="N30" s="24" t="s">
        <v>38</v>
      </c>
      <c r="O30" s="24" t="s">
        <v>38</v>
      </c>
      <c r="P30" s="23" t="s">
        <v>38</v>
      </c>
      <c r="Q30" s="22" t="s">
        <v>38</v>
      </c>
      <c r="R30" s="22">
        <f t="shared" si="2"/>
        <v>25</v>
      </c>
      <c r="S30" s="47">
        <f t="shared" si="3"/>
        <v>25</v>
      </c>
    </row>
    <row r="31" spans="1:19" ht="19.5">
      <c r="A31" s="20" t="s">
        <v>107</v>
      </c>
      <c r="B31" s="74" t="s">
        <v>445</v>
      </c>
      <c r="C31" s="22" t="s">
        <v>38</v>
      </c>
      <c r="D31" s="22" t="s">
        <v>38</v>
      </c>
      <c r="E31" s="23" t="s">
        <v>38</v>
      </c>
      <c r="F31" s="23" t="s">
        <v>38</v>
      </c>
      <c r="G31" s="24" t="s">
        <v>38</v>
      </c>
      <c r="H31" s="23" t="s">
        <v>38</v>
      </c>
      <c r="I31" s="23" t="s">
        <v>38</v>
      </c>
      <c r="J31" s="24" t="s">
        <v>38</v>
      </c>
      <c r="K31" s="23" t="s">
        <v>38</v>
      </c>
      <c r="L31" s="24" t="s">
        <v>38</v>
      </c>
      <c r="M31" s="24">
        <v>25</v>
      </c>
      <c r="N31" s="24" t="s">
        <v>38</v>
      </c>
      <c r="O31" s="24" t="s">
        <v>38</v>
      </c>
      <c r="P31" s="23" t="s">
        <v>38</v>
      </c>
      <c r="Q31" s="22" t="s">
        <v>38</v>
      </c>
      <c r="R31" s="22">
        <f t="shared" si="2"/>
        <v>25</v>
      </c>
      <c r="S31" s="47">
        <f t="shared" si="3"/>
        <v>25</v>
      </c>
    </row>
    <row r="32" spans="1:19" ht="19.5">
      <c r="A32" s="20" t="s">
        <v>109</v>
      </c>
      <c r="B32" s="74" t="s">
        <v>473</v>
      </c>
      <c r="C32" s="22" t="s">
        <v>38</v>
      </c>
      <c r="D32" s="22" t="s">
        <v>38</v>
      </c>
      <c r="E32" s="23" t="s">
        <v>38</v>
      </c>
      <c r="F32" s="23" t="s">
        <v>38</v>
      </c>
      <c r="G32" s="24" t="s">
        <v>38</v>
      </c>
      <c r="H32" s="23" t="s">
        <v>38</v>
      </c>
      <c r="I32" s="23" t="s">
        <v>38</v>
      </c>
      <c r="J32" s="22">
        <v>8</v>
      </c>
      <c r="K32" s="23" t="s">
        <v>38</v>
      </c>
      <c r="L32" s="24">
        <v>17</v>
      </c>
      <c r="M32" s="24" t="s">
        <v>38</v>
      </c>
      <c r="N32" s="24" t="s">
        <v>38</v>
      </c>
      <c r="O32" s="24" t="s">
        <v>38</v>
      </c>
      <c r="P32" s="23" t="s">
        <v>38</v>
      </c>
      <c r="Q32" s="22" t="s">
        <v>38</v>
      </c>
      <c r="R32" s="22">
        <f t="shared" si="2"/>
        <v>25</v>
      </c>
      <c r="S32" s="47">
        <f t="shared" si="3"/>
        <v>25</v>
      </c>
    </row>
    <row r="33" spans="1:19" ht="19.5">
      <c r="A33" s="20" t="s">
        <v>111</v>
      </c>
      <c r="B33" s="74" t="s">
        <v>446</v>
      </c>
      <c r="C33" s="22">
        <v>13</v>
      </c>
      <c r="D33" s="22" t="s">
        <v>38</v>
      </c>
      <c r="E33" s="23" t="s">
        <v>38</v>
      </c>
      <c r="F33" s="22">
        <v>11</v>
      </c>
      <c r="G33" s="23" t="s">
        <v>38</v>
      </c>
      <c r="H33" s="24" t="s">
        <v>38</v>
      </c>
      <c r="I33" s="23" t="s">
        <v>38</v>
      </c>
      <c r="J33" s="24" t="s">
        <v>38</v>
      </c>
      <c r="K33" s="23" t="s">
        <v>38</v>
      </c>
      <c r="L33" s="24" t="s">
        <v>38</v>
      </c>
      <c r="M33" s="24" t="s">
        <v>38</v>
      </c>
      <c r="N33" s="24" t="s">
        <v>38</v>
      </c>
      <c r="O33" s="24" t="s">
        <v>38</v>
      </c>
      <c r="P33" s="23" t="s">
        <v>38</v>
      </c>
      <c r="Q33" s="22" t="s">
        <v>38</v>
      </c>
      <c r="R33" s="22">
        <f t="shared" si="2"/>
        <v>24</v>
      </c>
      <c r="S33" s="47">
        <f t="shared" si="3"/>
        <v>24</v>
      </c>
    </row>
    <row r="34" spans="1:19" ht="19.5">
      <c r="A34" s="20" t="s">
        <v>113</v>
      </c>
      <c r="B34" s="74" t="s">
        <v>447</v>
      </c>
      <c r="C34" s="22" t="s">
        <v>38</v>
      </c>
      <c r="D34" s="22" t="s">
        <v>38</v>
      </c>
      <c r="E34" s="23">
        <v>24</v>
      </c>
      <c r="F34" s="22" t="s">
        <v>38</v>
      </c>
      <c r="G34" s="23" t="s">
        <v>38</v>
      </c>
      <c r="H34" s="24" t="s">
        <v>38</v>
      </c>
      <c r="I34" s="23" t="s">
        <v>38</v>
      </c>
      <c r="J34" s="24" t="s">
        <v>38</v>
      </c>
      <c r="K34" s="23" t="s">
        <v>38</v>
      </c>
      <c r="L34" s="24" t="s">
        <v>38</v>
      </c>
      <c r="M34" s="24" t="s">
        <v>38</v>
      </c>
      <c r="N34" s="24" t="s">
        <v>38</v>
      </c>
      <c r="O34" s="24" t="s">
        <v>38</v>
      </c>
      <c r="P34" s="23" t="s">
        <v>38</v>
      </c>
      <c r="Q34" s="22" t="s">
        <v>38</v>
      </c>
      <c r="R34" s="22">
        <f t="shared" si="2"/>
        <v>24</v>
      </c>
      <c r="S34" s="47">
        <f t="shared" si="3"/>
        <v>24</v>
      </c>
    </row>
    <row r="35" spans="1:19" ht="19.5">
      <c r="A35" s="20" t="s">
        <v>115</v>
      </c>
      <c r="B35" s="74" t="s">
        <v>448</v>
      </c>
      <c r="C35" s="22" t="s">
        <v>38</v>
      </c>
      <c r="D35" s="22">
        <v>9</v>
      </c>
      <c r="E35" s="23" t="s">
        <v>38</v>
      </c>
      <c r="F35" s="22" t="s">
        <v>38</v>
      </c>
      <c r="G35" s="23" t="s">
        <v>38</v>
      </c>
      <c r="H35" s="24" t="s">
        <v>38</v>
      </c>
      <c r="I35" s="23" t="s">
        <v>38</v>
      </c>
      <c r="J35" s="22">
        <v>13</v>
      </c>
      <c r="K35" s="23" t="s">
        <v>38</v>
      </c>
      <c r="L35" s="24" t="s">
        <v>38</v>
      </c>
      <c r="M35" s="24" t="s">
        <v>38</v>
      </c>
      <c r="N35" s="24" t="s">
        <v>38</v>
      </c>
      <c r="O35" s="24" t="s">
        <v>38</v>
      </c>
      <c r="P35" s="23" t="s">
        <v>38</v>
      </c>
      <c r="Q35" s="22" t="s">
        <v>38</v>
      </c>
      <c r="R35" s="22">
        <f t="shared" si="2"/>
        <v>22</v>
      </c>
      <c r="S35" s="47">
        <f t="shared" si="3"/>
        <v>22</v>
      </c>
    </row>
    <row r="36" spans="1:19" ht="19.5">
      <c r="A36" s="20" t="s">
        <v>117</v>
      </c>
      <c r="B36" s="74" t="s">
        <v>449</v>
      </c>
      <c r="C36" s="22" t="s">
        <v>38</v>
      </c>
      <c r="D36" s="22" t="s">
        <v>38</v>
      </c>
      <c r="E36" s="23" t="s">
        <v>38</v>
      </c>
      <c r="F36" s="23" t="s">
        <v>38</v>
      </c>
      <c r="G36" s="24" t="s">
        <v>38</v>
      </c>
      <c r="H36" s="23" t="s">
        <v>38</v>
      </c>
      <c r="I36" s="23" t="s">
        <v>38</v>
      </c>
      <c r="J36" s="24" t="s">
        <v>38</v>
      </c>
      <c r="K36" s="23" t="s">
        <v>38</v>
      </c>
      <c r="L36" s="24" t="s">
        <v>38</v>
      </c>
      <c r="M36" s="24" t="s">
        <v>38</v>
      </c>
      <c r="N36" s="23">
        <v>22</v>
      </c>
      <c r="O36" s="24" t="s">
        <v>38</v>
      </c>
      <c r="P36" s="23" t="s">
        <v>38</v>
      </c>
      <c r="Q36" s="22" t="s">
        <v>38</v>
      </c>
      <c r="R36" s="22">
        <f t="shared" si="2"/>
        <v>22</v>
      </c>
      <c r="S36" s="47">
        <f t="shared" si="3"/>
        <v>22</v>
      </c>
    </row>
    <row r="37" spans="1:19" ht="19.5">
      <c r="A37" s="20" t="s">
        <v>119</v>
      </c>
      <c r="B37" s="74" t="s">
        <v>471</v>
      </c>
      <c r="C37" s="22" t="s">
        <v>38</v>
      </c>
      <c r="D37" s="22" t="s">
        <v>38</v>
      </c>
      <c r="E37" s="23">
        <v>10</v>
      </c>
      <c r="F37" s="22" t="s">
        <v>38</v>
      </c>
      <c r="G37" s="23" t="s">
        <v>38</v>
      </c>
      <c r="H37" s="24" t="s">
        <v>38</v>
      </c>
      <c r="I37" s="23" t="s">
        <v>38</v>
      </c>
      <c r="J37" s="24" t="s">
        <v>38</v>
      </c>
      <c r="K37" s="23">
        <v>22</v>
      </c>
      <c r="L37" s="24" t="s">
        <v>38</v>
      </c>
      <c r="M37" s="24" t="s">
        <v>38</v>
      </c>
      <c r="N37" s="24" t="s">
        <v>38</v>
      </c>
      <c r="O37" s="24" t="s">
        <v>38</v>
      </c>
      <c r="P37" s="23" t="s">
        <v>38</v>
      </c>
      <c r="Q37" s="22" t="s">
        <v>38</v>
      </c>
      <c r="R37" s="22">
        <f t="shared" si="2"/>
        <v>32</v>
      </c>
      <c r="S37" s="47">
        <f t="shared" si="3"/>
        <v>32</v>
      </c>
    </row>
    <row r="38" spans="1:19" ht="19.5">
      <c r="A38" s="41" t="s">
        <v>121</v>
      </c>
      <c r="B38" s="74" t="s">
        <v>450</v>
      </c>
      <c r="C38" s="22" t="s">
        <v>38</v>
      </c>
      <c r="D38" s="22">
        <v>20</v>
      </c>
      <c r="E38" s="23" t="s">
        <v>38</v>
      </c>
      <c r="F38" s="22" t="s">
        <v>38</v>
      </c>
      <c r="G38" s="23" t="s">
        <v>38</v>
      </c>
      <c r="H38" s="24" t="s">
        <v>38</v>
      </c>
      <c r="I38" s="23" t="s">
        <v>38</v>
      </c>
      <c r="J38" s="24" t="s">
        <v>38</v>
      </c>
      <c r="K38" s="23" t="s">
        <v>38</v>
      </c>
      <c r="L38" s="24" t="s">
        <v>38</v>
      </c>
      <c r="M38" s="24" t="s">
        <v>38</v>
      </c>
      <c r="N38" s="24" t="s">
        <v>38</v>
      </c>
      <c r="O38" s="24" t="s">
        <v>38</v>
      </c>
      <c r="P38" s="23" t="s">
        <v>38</v>
      </c>
      <c r="Q38" s="22" t="s">
        <v>38</v>
      </c>
      <c r="R38" s="22">
        <f t="shared" si="2"/>
        <v>20</v>
      </c>
      <c r="S38" s="47">
        <f t="shared" si="3"/>
        <v>20</v>
      </c>
    </row>
    <row r="39" spans="1:19" ht="19.5">
      <c r="A39" s="41" t="s">
        <v>123</v>
      </c>
      <c r="B39" s="74" t="s">
        <v>511</v>
      </c>
      <c r="C39" s="22" t="s">
        <v>38</v>
      </c>
      <c r="D39" s="22" t="s">
        <v>38</v>
      </c>
      <c r="E39" s="22" t="s">
        <v>38</v>
      </c>
      <c r="F39" s="22" t="s">
        <v>38</v>
      </c>
      <c r="G39" s="22" t="s">
        <v>38</v>
      </c>
      <c r="H39" s="22" t="s">
        <v>38</v>
      </c>
      <c r="I39" s="22" t="s">
        <v>38</v>
      </c>
      <c r="J39" s="22" t="s">
        <v>38</v>
      </c>
      <c r="K39" s="44" t="s">
        <v>38</v>
      </c>
      <c r="L39" s="45">
        <v>20</v>
      </c>
      <c r="M39" s="22" t="s">
        <v>38</v>
      </c>
      <c r="N39" s="22" t="s">
        <v>38</v>
      </c>
      <c r="O39" s="24" t="s">
        <v>38</v>
      </c>
      <c r="P39" s="22" t="s">
        <v>38</v>
      </c>
      <c r="Q39" s="22" t="s">
        <v>38</v>
      </c>
      <c r="R39" s="22">
        <f t="shared" si="2"/>
        <v>20</v>
      </c>
      <c r="S39" s="47">
        <f t="shared" si="3"/>
        <v>20</v>
      </c>
    </row>
    <row r="40" spans="1:19" ht="19.5">
      <c r="A40" s="20" t="s">
        <v>125</v>
      </c>
      <c r="B40" s="74" t="s">
        <v>451</v>
      </c>
      <c r="C40" s="22" t="s">
        <v>38</v>
      </c>
      <c r="D40" s="22">
        <v>18</v>
      </c>
      <c r="E40" s="23" t="s">
        <v>38</v>
      </c>
      <c r="F40" s="22" t="s">
        <v>38</v>
      </c>
      <c r="G40" s="23" t="s">
        <v>38</v>
      </c>
      <c r="H40" s="24" t="s">
        <v>38</v>
      </c>
      <c r="I40" s="23" t="s">
        <v>38</v>
      </c>
      <c r="J40" s="24" t="s">
        <v>38</v>
      </c>
      <c r="K40" s="23" t="s">
        <v>38</v>
      </c>
      <c r="L40" s="24" t="s">
        <v>38</v>
      </c>
      <c r="M40" s="24" t="s">
        <v>38</v>
      </c>
      <c r="N40" s="24" t="s">
        <v>38</v>
      </c>
      <c r="O40" s="24" t="s">
        <v>38</v>
      </c>
      <c r="P40" s="23" t="s">
        <v>38</v>
      </c>
      <c r="Q40" s="22" t="s">
        <v>38</v>
      </c>
      <c r="R40" s="22">
        <f t="shared" si="2"/>
        <v>18</v>
      </c>
      <c r="S40" s="47">
        <f t="shared" si="3"/>
        <v>18</v>
      </c>
    </row>
    <row r="41" spans="1:19" ht="19.5">
      <c r="A41" s="20" t="s">
        <v>127</v>
      </c>
      <c r="B41" s="74" t="s">
        <v>477</v>
      </c>
      <c r="C41" s="22" t="s">
        <v>38</v>
      </c>
      <c r="D41" s="22" t="s">
        <v>38</v>
      </c>
      <c r="E41" s="23" t="s">
        <v>38</v>
      </c>
      <c r="F41" s="23" t="s">
        <v>38</v>
      </c>
      <c r="G41" s="24" t="s">
        <v>38</v>
      </c>
      <c r="H41" s="23" t="s">
        <v>38</v>
      </c>
      <c r="I41" s="23" t="s">
        <v>38</v>
      </c>
      <c r="J41" s="22">
        <v>6</v>
      </c>
      <c r="K41" s="23" t="s">
        <v>38</v>
      </c>
      <c r="L41" s="24">
        <v>12</v>
      </c>
      <c r="M41" s="24" t="s">
        <v>38</v>
      </c>
      <c r="N41" s="24" t="s">
        <v>38</v>
      </c>
      <c r="O41" s="24" t="s">
        <v>38</v>
      </c>
      <c r="P41" s="23" t="s">
        <v>38</v>
      </c>
      <c r="Q41" s="22" t="s">
        <v>38</v>
      </c>
      <c r="R41" s="22">
        <f t="shared" si="2"/>
        <v>18</v>
      </c>
      <c r="S41" s="47">
        <f t="shared" si="3"/>
        <v>18</v>
      </c>
    </row>
    <row r="42" spans="1:19" ht="19.5">
      <c r="A42" s="20" t="s">
        <v>129</v>
      </c>
      <c r="B42" s="74" t="s">
        <v>452</v>
      </c>
      <c r="C42" s="22" t="s">
        <v>38</v>
      </c>
      <c r="D42" s="22" t="s">
        <v>38</v>
      </c>
      <c r="E42" s="23" t="s">
        <v>38</v>
      </c>
      <c r="F42" s="23" t="s">
        <v>38</v>
      </c>
      <c r="G42" s="23" t="s">
        <v>38</v>
      </c>
      <c r="H42" s="24">
        <v>17</v>
      </c>
      <c r="I42" s="23" t="s">
        <v>38</v>
      </c>
      <c r="J42" s="24" t="s">
        <v>38</v>
      </c>
      <c r="K42" s="23" t="s">
        <v>38</v>
      </c>
      <c r="L42" s="24" t="s">
        <v>38</v>
      </c>
      <c r="M42" s="24" t="s">
        <v>38</v>
      </c>
      <c r="N42" s="24" t="s">
        <v>38</v>
      </c>
      <c r="O42" s="24" t="s">
        <v>38</v>
      </c>
      <c r="P42" s="23" t="s">
        <v>38</v>
      </c>
      <c r="Q42" s="22" t="s">
        <v>38</v>
      </c>
      <c r="R42" s="22">
        <f t="shared" si="2"/>
        <v>17</v>
      </c>
      <c r="S42" s="47">
        <f t="shared" si="3"/>
        <v>17</v>
      </c>
    </row>
    <row r="43" spans="1:19" ht="19.5">
      <c r="A43" s="20" t="s">
        <v>131</v>
      </c>
      <c r="B43" s="74" t="s">
        <v>453</v>
      </c>
      <c r="C43" s="22" t="s">
        <v>38</v>
      </c>
      <c r="D43" s="22">
        <v>16</v>
      </c>
      <c r="E43" s="23" t="s">
        <v>38</v>
      </c>
      <c r="F43" s="22" t="s">
        <v>38</v>
      </c>
      <c r="G43" s="23" t="s">
        <v>38</v>
      </c>
      <c r="H43" s="24" t="s">
        <v>38</v>
      </c>
      <c r="I43" s="23" t="s">
        <v>38</v>
      </c>
      <c r="J43" s="24" t="s">
        <v>38</v>
      </c>
      <c r="K43" s="23" t="s">
        <v>38</v>
      </c>
      <c r="L43" s="24" t="s">
        <v>38</v>
      </c>
      <c r="M43" s="24" t="s">
        <v>38</v>
      </c>
      <c r="N43" s="24" t="s">
        <v>38</v>
      </c>
      <c r="O43" s="24" t="s">
        <v>38</v>
      </c>
      <c r="P43" s="23" t="s">
        <v>38</v>
      </c>
      <c r="Q43" s="22" t="s">
        <v>38</v>
      </c>
      <c r="R43" s="22">
        <f t="shared" si="2"/>
        <v>16</v>
      </c>
      <c r="S43" s="47">
        <f t="shared" si="3"/>
        <v>16</v>
      </c>
    </row>
    <row r="44" spans="1:19" ht="19.5">
      <c r="A44" s="20" t="s">
        <v>133</v>
      </c>
      <c r="B44" s="74" t="s">
        <v>454</v>
      </c>
      <c r="C44" s="22" t="s">
        <v>38</v>
      </c>
      <c r="D44" s="22" t="s">
        <v>38</v>
      </c>
      <c r="E44" s="23" t="s">
        <v>38</v>
      </c>
      <c r="F44" s="23" t="s">
        <v>38</v>
      </c>
      <c r="G44" s="24" t="s">
        <v>38</v>
      </c>
      <c r="H44" s="23" t="s">
        <v>38</v>
      </c>
      <c r="I44" s="23" t="s">
        <v>38</v>
      </c>
      <c r="J44" s="24" t="s">
        <v>38</v>
      </c>
      <c r="K44" s="23" t="s">
        <v>38</v>
      </c>
      <c r="L44" s="24" t="s">
        <v>38</v>
      </c>
      <c r="M44" s="24" t="s">
        <v>38</v>
      </c>
      <c r="N44" s="23">
        <v>16</v>
      </c>
      <c r="O44" s="24" t="s">
        <v>38</v>
      </c>
      <c r="P44" s="23" t="s">
        <v>38</v>
      </c>
      <c r="Q44" s="22" t="s">
        <v>38</v>
      </c>
      <c r="R44" s="22">
        <f t="shared" si="2"/>
        <v>16</v>
      </c>
      <c r="S44" s="47">
        <f t="shared" si="3"/>
        <v>16</v>
      </c>
    </row>
    <row r="45" spans="1:19" ht="19.5">
      <c r="A45" s="20" t="s">
        <v>135</v>
      </c>
      <c r="B45" s="74" t="s">
        <v>455</v>
      </c>
      <c r="C45" s="22" t="s">
        <v>38</v>
      </c>
      <c r="D45" s="22" t="s">
        <v>38</v>
      </c>
      <c r="E45" s="23" t="s">
        <v>38</v>
      </c>
      <c r="F45" s="23" t="s">
        <v>38</v>
      </c>
      <c r="G45" s="24" t="s">
        <v>38</v>
      </c>
      <c r="H45" s="23" t="s">
        <v>38</v>
      </c>
      <c r="I45" s="23" t="s">
        <v>38</v>
      </c>
      <c r="J45" s="24" t="s">
        <v>38</v>
      </c>
      <c r="K45" s="23" t="s">
        <v>38</v>
      </c>
      <c r="L45" s="24" t="s">
        <v>38</v>
      </c>
      <c r="M45" s="24">
        <v>16</v>
      </c>
      <c r="N45" s="24" t="s">
        <v>38</v>
      </c>
      <c r="O45" s="24" t="s">
        <v>38</v>
      </c>
      <c r="P45" s="23" t="s">
        <v>38</v>
      </c>
      <c r="Q45" s="22" t="s">
        <v>38</v>
      </c>
      <c r="R45" s="22">
        <f t="shared" si="2"/>
        <v>16</v>
      </c>
      <c r="S45" s="47">
        <f t="shared" si="3"/>
        <v>16</v>
      </c>
    </row>
    <row r="46" spans="1:19" ht="19.5">
      <c r="A46" s="20" t="s">
        <v>137</v>
      </c>
      <c r="B46" s="74" t="s">
        <v>456</v>
      </c>
      <c r="C46" s="22" t="s">
        <v>38</v>
      </c>
      <c r="D46" s="22" t="s">
        <v>38</v>
      </c>
      <c r="E46" s="23" t="s">
        <v>38</v>
      </c>
      <c r="F46" s="23" t="s">
        <v>38</v>
      </c>
      <c r="G46" s="24" t="s">
        <v>38</v>
      </c>
      <c r="H46" s="23" t="s">
        <v>38</v>
      </c>
      <c r="I46" s="23" t="s">
        <v>38</v>
      </c>
      <c r="J46" s="24" t="s">
        <v>38</v>
      </c>
      <c r="K46" s="23" t="s">
        <v>38</v>
      </c>
      <c r="L46" s="24" t="s">
        <v>38</v>
      </c>
      <c r="M46" s="24" t="s">
        <v>38</v>
      </c>
      <c r="N46" s="23" t="s">
        <v>38</v>
      </c>
      <c r="O46" s="24" t="s">
        <v>38</v>
      </c>
      <c r="P46" s="23" t="s">
        <v>38</v>
      </c>
      <c r="Q46" s="22">
        <v>16</v>
      </c>
      <c r="R46" s="22">
        <f t="shared" si="2"/>
        <v>16</v>
      </c>
      <c r="S46" s="47">
        <f t="shared" si="3"/>
        <v>16</v>
      </c>
    </row>
    <row r="47" spans="1:19" ht="19.5">
      <c r="A47" s="20" t="s">
        <v>139</v>
      </c>
      <c r="B47" s="74" t="s">
        <v>507</v>
      </c>
      <c r="C47" s="22" t="s">
        <v>38</v>
      </c>
      <c r="D47" s="22" t="s">
        <v>38</v>
      </c>
      <c r="E47" s="22" t="s">
        <v>38</v>
      </c>
      <c r="F47" s="22" t="s">
        <v>38</v>
      </c>
      <c r="G47" s="22" t="s">
        <v>38</v>
      </c>
      <c r="H47" s="22" t="s">
        <v>38</v>
      </c>
      <c r="I47" s="22" t="s">
        <v>38</v>
      </c>
      <c r="J47" s="22" t="s">
        <v>38</v>
      </c>
      <c r="K47" s="44">
        <v>32</v>
      </c>
      <c r="L47" s="24" t="s">
        <v>38</v>
      </c>
      <c r="M47" s="22" t="s">
        <v>38</v>
      </c>
      <c r="N47" s="22" t="s">
        <v>38</v>
      </c>
      <c r="O47" s="24" t="s">
        <v>38</v>
      </c>
      <c r="P47" s="22" t="s">
        <v>38</v>
      </c>
      <c r="Q47" s="22" t="s">
        <v>38</v>
      </c>
      <c r="R47" s="22">
        <f t="shared" si="2"/>
        <v>32</v>
      </c>
      <c r="S47" s="47">
        <f t="shared" si="3"/>
        <v>32</v>
      </c>
    </row>
    <row r="48" spans="1:19" ht="19.5">
      <c r="A48" s="20" t="s">
        <v>141</v>
      </c>
      <c r="B48" s="74" t="s">
        <v>512</v>
      </c>
      <c r="C48" s="22" t="s">
        <v>38</v>
      </c>
      <c r="D48" s="22" t="s">
        <v>38</v>
      </c>
      <c r="E48" s="22" t="s">
        <v>38</v>
      </c>
      <c r="F48" s="22" t="s">
        <v>38</v>
      </c>
      <c r="G48" s="22" t="s">
        <v>38</v>
      </c>
      <c r="H48" s="22" t="s">
        <v>38</v>
      </c>
      <c r="I48" s="22" t="s">
        <v>38</v>
      </c>
      <c r="J48" s="22" t="s">
        <v>38</v>
      </c>
      <c r="K48" s="44" t="s">
        <v>38</v>
      </c>
      <c r="L48" s="45">
        <v>16</v>
      </c>
      <c r="M48" s="22" t="s">
        <v>38</v>
      </c>
      <c r="N48" s="22" t="s">
        <v>38</v>
      </c>
      <c r="O48" s="24" t="s">
        <v>38</v>
      </c>
      <c r="P48" s="22" t="s">
        <v>38</v>
      </c>
      <c r="Q48" s="22" t="s">
        <v>38</v>
      </c>
      <c r="R48" s="22">
        <f t="shared" si="2"/>
        <v>16</v>
      </c>
      <c r="S48" s="47">
        <f t="shared" si="3"/>
        <v>16</v>
      </c>
    </row>
    <row r="49" spans="1:19" ht="19.5">
      <c r="A49" s="20" t="s">
        <v>143</v>
      </c>
      <c r="B49" s="74" t="s">
        <v>457</v>
      </c>
      <c r="C49" s="22" t="s">
        <v>38</v>
      </c>
      <c r="D49" s="22" t="s">
        <v>38</v>
      </c>
      <c r="E49" s="23" t="s">
        <v>38</v>
      </c>
      <c r="F49" s="23" t="s">
        <v>38</v>
      </c>
      <c r="G49" s="24" t="s">
        <v>38</v>
      </c>
      <c r="H49" s="24">
        <v>15</v>
      </c>
      <c r="I49" s="23" t="s">
        <v>38</v>
      </c>
      <c r="J49" s="24" t="s">
        <v>38</v>
      </c>
      <c r="K49" s="23" t="s">
        <v>38</v>
      </c>
      <c r="L49" s="24" t="s">
        <v>38</v>
      </c>
      <c r="M49" s="24" t="s">
        <v>38</v>
      </c>
      <c r="N49" s="24" t="s">
        <v>38</v>
      </c>
      <c r="O49" s="24" t="s">
        <v>38</v>
      </c>
      <c r="P49" s="23" t="s">
        <v>38</v>
      </c>
      <c r="Q49" s="22" t="s">
        <v>38</v>
      </c>
      <c r="R49" s="22">
        <f t="shared" si="2"/>
        <v>15</v>
      </c>
      <c r="S49" s="47">
        <f t="shared" si="3"/>
        <v>15</v>
      </c>
    </row>
    <row r="50" spans="1:19" ht="19.5">
      <c r="A50" s="20" t="s">
        <v>145</v>
      </c>
      <c r="B50" s="74" t="s">
        <v>458</v>
      </c>
      <c r="C50" s="22" t="s">
        <v>38</v>
      </c>
      <c r="D50" s="22" t="s">
        <v>38</v>
      </c>
      <c r="E50" s="23" t="s">
        <v>38</v>
      </c>
      <c r="F50" s="23" t="s">
        <v>38</v>
      </c>
      <c r="G50" s="23" t="s">
        <v>38</v>
      </c>
      <c r="H50" s="24">
        <v>12</v>
      </c>
      <c r="I50" s="23" t="s">
        <v>38</v>
      </c>
      <c r="J50" s="24" t="s">
        <v>38</v>
      </c>
      <c r="K50" s="23" t="s">
        <v>38</v>
      </c>
      <c r="L50" s="24" t="s">
        <v>38</v>
      </c>
      <c r="M50" s="24">
        <v>3</v>
      </c>
      <c r="N50" s="24" t="s">
        <v>38</v>
      </c>
      <c r="O50" s="24" t="s">
        <v>38</v>
      </c>
      <c r="P50" s="23" t="s">
        <v>38</v>
      </c>
      <c r="Q50" s="22" t="s">
        <v>38</v>
      </c>
      <c r="R50" s="22">
        <f t="shared" si="2"/>
        <v>15</v>
      </c>
      <c r="S50" s="47">
        <f t="shared" si="3"/>
        <v>15</v>
      </c>
    </row>
    <row r="51" spans="1:19" ht="19.5">
      <c r="A51" s="20" t="s">
        <v>147</v>
      </c>
      <c r="B51" s="74" t="s">
        <v>459</v>
      </c>
      <c r="C51" s="22" t="s">
        <v>38</v>
      </c>
      <c r="D51" s="22" t="s">
        <v>38</v>
      </c>
      <c r="E51" s="23" t="s">
        <v>38</v>
      </c>
      <c r="F51" s="23" t="s">
        <v>38</v>
      </c>
      <c r="G51" s="23" t="s">
        <v>38</v>
      </c>
      <c r="H51" s="23" t="s">
        <v>38</v>
      </c>
      <c r="I51" s="23" t="s">
        <v>38</v>
      </c>
      <c r="J51" s="24" t="s">
        <v>38</v>
      </c>
      <c r="K51" s="23" t="s">
        <v>38</v>
      </c>
      <c r="L51" s="24" t="s">
        <v>38</v>
      </c>
      <c r="M51" s="24" t="s">
        <v>38</v>
      </c>
      <c r="N51" s="24" t="s">
        <v>38</v>
      </c>
      <c r="O51" s="24" t="s">
        <v>38</v>
      </c>
      <c r="P51" s="23" t="s">
        <v>38</v>
      </c>
      <c r="Q51" s="22">
        <v>15</v>
      </c>
      <c r="R51" s="22">
        <f t="shared" si="2"/>
        <v>15</v>
      </c>
      <c r="S51" s="47">
        <f t="shared" si="3"/>
        <v>15</v>
      </c>
    </row>
    <row r="52" spans="1:19" ht="19.5">
      <c r="A52" s="20" t="s">
        <v>149</v>
      </c>
      <c r="B52" s="74" t="s">
        <v>508</v>
      </c>
      <c r="C52" s="22" t="s">
        <v>38</v>
      </c>
      <c r="D52" s="22" t="s">
        <v>38</v>
      </c>
      <c r="E52" s="22" t="s">
        <v>38</v>
      </c>
      <c r="F52" s="22" t="s">
        <v>38</v>
      </c>
      <c r="G52" s="22" t="s">
        <v>38</v>
      </c>
      <c r="H52" s="22" t="s">
        <v>38</v>
      </c>
      <c r="I52" s="22" t="s">
        <v>38</v>
      </c>
      <c r="J52" s="22" t="s">
        <v>38</v>
      </c>
      <c r="K52" s="44">
        <v>30</v>
      </c>
      <c r="L52" s="24" t="s">
        <v>38</v>
      </c>
      <c r="M52" s="22" t="s">
        <v>38</v>
      </c>
      <c r="N52" s="22" t="s">
        <v>38</v>
      </c>
      <c r="O52" s="24" t="s">
        <v>38</v>
      </c>
      <c r="P52" s="22" t="s">
        <v>38</v>
      </c>
      <c r="Q52" s="22" t="s">
        <v>38</v>
      </c>
      <c r="R52" s="22">
        <f t="shared" si="2"/>
        <v>30</v>
      </c>
      <c r="S52" s="47">
        <f t="shared" si="3"/>
        <v>30</v>
      </c>
    </row>
    <row r="53" spans="1:19" ht="19.5">
      <c r="A53" s="20" t="s">
        <v>151</v>
      </c>
      <c r="B53" s="74" t="s">
        <v>480</v>
      </c>
      <c r="C53" s="22" t="s">
        <v>38</v>
      </c>
      <c r="D53" s="22" t="s">
        <v>38</v>
      </c>
      <c r="E53" s="23" t="s">
        <v>38</v>
      </c>
      <c r="F53" s="23" t="s">
        <v>38</v>
      </c>
      <c r="G53" s="23" t="s">
        <v>38</v>
      </c>
      <c r="H53" s="24" t="s">
        <v>38</v>
      </c>
      <c r="I53" s="23" t="s">
        <v>38</v>
      </c>
      <c r="J53" s="24" t="s">
        <v>38</v>
      </c>
      <c r="K53" s="23" t="s">
        <v>38</v>
      </c>
      <c r="L53" s="24">
        <v>10</v>
      </c>
      <c r="M53" s="24">
        <v>5</v>
      </c>
      <c r="N53" s="24" t="s">
        <v>38</v>
      </c>
      <c r="O53" s="24" t="s">
        <v>38</v>
      </c>
      <c r="P53" s="23" t="s">
        <v>38</v>
      </c>
      <c r="Q53" s="22" t="s">
        <v>38</v>
      </c>
      <c r="R53" s="22">
        <f t="shared" si="2"/>
        <v>15</v>
      </c>
      <c r="S53" s="47">
        <f t="shared" si="3"/>
        <v>15</v>
      </c>
    </row>
    <row r="54" spans="1:19" ht="19.5">
      <c r="A54" s="20" t="s">
        <v>153</v>
      </c>
      <c r="B54" s="74" t="s">
        <v>484</v>
      </c>
      <c r="C54" s="22" t="s">
        <v>38</v>
      </c>
      <c r="D54" s="22" t="s">
        <v>38</v>
      </c>
      <c r="E54" s="23" t="s">
        <v>38</v>
      </c>
      <c r="F54" s="23" t="s">
        <v>38</v>
      </c>
      <c r="G54" s="23" t="s">
        <v>38</v>
      </c>
      <c r="H54" s="23" t="s">
        <v>38</v>
      </c>
      <c r="I54" s="23" t="s">
        <v>38</v>
      </c>
      <c r="J54" s="24" t="s">
        <v>38</v>
      </c>
      <c r="K54" s="23" t="s">
        <v>38</v>
      </c>
      <c r="L54" s="24">
        <v>11</v>
      </c>
      <c r="M54" s="24">
        <v>4</v>
      </c>
      <c r="N54" s="24" t="s">
        <v>38</v>
      </c>
      <c r="O54" s="24" t="s">
        <v>38</v>
      </c>
      <c r="P54" s="23" t="s">
        <v>38</v>
      </c>
      <c r="Q54" s="22" t="s">
        <v>38</v>
      </c>
      <c r="R54" s="22">
        <f t="shared" si="2"/>
        <v>15</v>
      </c>
      <c r="S54" s="47">
        <f t="shared" si="3"/>
        <v>15</v>
      </c>
    </row>
    <row r="55" spans="1:19" ht="19.5">
      <c r="A55" s="20" t="s">
        <v>155</v>
      </c>
      <c r="B55" s="74" t="s">
        <v>460</v>
      </c>
      <c r="C55" s="22" t="s">
        <v>38</v>
      </c>
      <c r="D55" s="22">
        <v>14</v>
      </c>
      <c r="E55" s="23" t="s">
        <v>38</v>
      </c>
      <c r="F55" s="22" t="s">
        <v>38</v>
      </c>
      <c r="G55" s="23" t="s">
        <v>38</v>
      </c>
      <c r="H55" s="24" t="s">
        <v>38</v>
      </c>
      <c r="I55" s="23" t="s">
        <v>38</v>
      </c>
      <c r="J55" s="24" t="s">
        <v>38</v>
      </c>
      <c r="K55" s="23" t="s">
        <v>38</v>
      </c>
      <c r="L55" s="24" t="s">
        <v>38</v>
      </c>
      <c r="M55" s="24" t="s">
        <v>38</v>
      </c>
      <c r="N55" s="24" t="s">
        <v>38</v>
      </c>
      <c r="O55" s="24" t="s">
        <v>38</v>
      </c>
      <c r="P55" s="23" t="s">
        <v>38</v>
      </c>
      <c r="Q55" s="22" t="s">
        <v>38</v>
      </c>
      <c r="R55" s="22">
        <f t="shared" si="2"/>
        <v>14</v>
      </c>
      <c r="S55" s="47">
        <f t="shared" si="3"/>
        <v>14</v>
      </c>
    </row>
    <row r="56" spans="1:19" ht="19.5">
      <c r="A56" s="20" t="s">
        <v>157</v>
      </c>
      <c r="B56" s="74" t="s">
        <v>461</v>
      </c>
      <c r="C56" s="22" t="s">
        <v>38</v>
      </c>
      <c r="D56" s="22" t="s">
        <v>38</v>
      </c>
      <c r="E56" s="23" t="s">
        <v>38</v>
      </c>
      <c r="F56" s="23" t="s">
        <v>38</v>
      </c>
      <c r="G56" s="24" t="s">
        <v>38</v>
      </c>
      <c r="H56" s="23" t="s">
        <v>38</v>
      </c>
      <c r="I56" s="23" t="s">
        <v>38</v>
      </c>
      <c r="J56" s="24" t="s">
        <v>38</v>
      </c>
      <c r="K56" s="23" t="s">
        <v>38</v>
      </c>
      <c r="L56" s="24" t="s">
        <v>38</v>
      </c>
      <c r="M56" s="24">
        <v>14</v>
      </c>
      <c r="N56" s="24" t="s">
        <v>38</v>
      </c>
      <c r="O56" s="24" t="s">
        <v>38</v>
      </c>
      <c r="P56" s="23" t="s">
        <v>38</v>
      </c>
      <c r="Q56" s="22" t="s">
        <v>38</v>
      </c>
      <c r="R56" s="22">
        <f t="shared" si="2"/>
        <v>14</v>
      </c>
      <c r="S56" s="47">
        <f t="shared" si="3"/>
        <v>14</v>
      </c>
    </row>
    <row r="57" spans="1:19" ht="19.5">
      <c r="A57" s="20" t="s">
        <v>159</v>
      </c>
      <c r="B57" s="74" t="s">
        <v>463</v>
      </c>
      <c r="C57" s="22" t="s">
        <v>38</v>
      </c>
      <c r="D57" s="22">
        <v>13</v>
      </c>
      <c r="E57" s="23" t="s">
        <v>38</v>
      </c>
      <c r="F57" s="22" t="s">
        <v>38</v>
      </c>
      <c r="G57" s="23" t="s">
        <v>38</v>
      </c>
      <c r="H57" s="24" t="s">
        <v>38</v>
      </c>
      <c r="I57" s="23" t="s">
        <v>38</v>
      </c>
      <c r="J57" s="24" t="s">
        <v>38</v>
      </c>
      <c r="K57" s="23" t="s">
        <v>38</v>
      </c>
      <c r="L57" s="24" t="s">
        <v>38</v>
      </c>
      <c r="M57" s="24" t="s">
        <v>38</v>
      </c>
      <c r="N57" s="24" t="s">
        <v>38</v>
      </c>
      <c r="O57" s="24" t="s">
        <v>38</v>
      </c>
      <c r="P57" s="23" t="s">
        <v>38</v>
      </c>
      <c r="Q57" s="22" t="s">
        <v>38</v>
      </c>
      <c r="R57" s="22">
        <f t="shared" si="2"/>
        <v>13</v>
      </c>
      <c r="S57" s="47">
        <f t="shared" si="3"/>
        <v>13</v>
      </c>
    </row>
    <row r="58" spans="1:19" ht="19.5">
      <c r="A58" s="20" t="s">
        <v>161</v>
      </c>
      <c r="B58" s="74" t="s">
        <v>464</v>
      </c>
      <c r="C58" s="22" t="s">
        <v>38</v>
      </c>
      <c r="D58" s="22" t="s">
        <v>38</v>
      </c>
      <c r="E58" s="23" t="s">
        <v>38</v>
      </c>
      <c r="F58" s="23" t="s">
        <v>38</v>
      </c>
      <c r="G58" s="23" t="s">
        <v>38</v>
      </c>
      <c r="H58" s="23" t="s">
        <v>38</v>
      </c>
      <c r="I58" s="23" t="s">
        <v>38</v>
      </c>
      <c r="J58" s="22">
        <v>12</v>
      </c>
      <c r="K58" s="23" t="s">
        <v>38</v>
      </c>
      <c r="L58" s="24" t="s">
        <v>38</v>
      </c>
      <c r="M58" s="24" t="s">
        <v>38</v>
      </c>
      <c r="N58" s="24" t="s">
        <v>38</v>
      </c>
      <c r="O58" s="24" t="s">
        <v>38</v>
      </c>
      <c r="P58" s="23" t="s">
        <v>38</v>
      </c>
      <c r="Q58" s="22" t="s">
        <v>38</v>
      </c>
      <c r="R58" s="22">
        <f t="shared" si="2"/>
        <v>12</v>
      </c>
      <c r="S58" s="47">
        <f t="shared" si="3"/>
        <v>12</v>
      </c>
    </row>
    <row r="59" spans="1:19" ht="19.5">
      <c r="A59" s="20" t="s">
        <v>163</v>
      </c>
      <c r="B59" s="74" t="s">
        <v>465</v>
      </c>
      <c r="C59" s="22" t="s">
        <v>38</v>
      </c>
      <c r="D59" s="22" t="s">
        <v>38</v>
      </c>
      <c r="E59" s="23" t="s">
        <v>38</v>
      </c>
      <c r="F59" s="23" t="s">
        <v>38</v>
      </c>
      <c r="G59" s="24" t="s">
        <v>38</v>
      </c>
      <c r="H59" s="23" t="s">
        <v>38</v>
      </c>
      <c r="I59" s="23" t="s">
        <v>38</v>
      </c>
      <c r="J59" s="24" t="s">
        <v>38</v>
      </c>
      <c r="K59" s="23" t="s">
        <v>38</v>
      </c>
      <c r="L59" s="24" t="s">
        <v>38</v>
      </c>
      <c r="M59" s="24" t="s">
        <v>38</v>
      </c>
      <c r="N59" s="23">
        <v>12</v>
      </c>
      <c r="O59" s="24" t="s">
        <v>38</v>
      </c>
      <c r="P59" s="23" t="s">
        <v>38</v>
      </c>
      <c r="Q59" s="22" t="s">
        <v>38</v>
      </c>
      <c r="R59" s="22">
        <f aca="true" t="shared" si="4" ref="R59:R88">SUM(C59:Q59)</f>
        <v>12</v>
      </c>
      <c r="S59" s="47">
        <f aca="true" t="shared" si="5" ref="S59:S88">SUM(C59:Q59)</f>
        <v>12</v>
      </c>
    </row>
    <row r="60" spans="1:19" ht="19.5">
      <c r="A60" s="20" t="s">
        <v>165</v>
      </c>
      <c r="B60" s="74" t="s">
        <v>466</v>
      </c>
      <c r="C60" s="22">
        <v>11</v>
      </c>
      <c r="D60" s="22" t="s">
        <v>38</v>
      </c>
      <c r="E60" s="23" t="s">
        <v>38</v>
      </c>
      <c r="F60" s="22" t="s">
        <v>38</v>
      </c>
      <c r="G60" s="23" t="s">
        <v>38</v>
      </c>
      <c r="H60" s="24" t="s">
        <v>38</v>
      </c>
      <c r="I60" s="23" t="s">
        <v>38</v>
      </c>
      <c r="J60" s="24" t="s">
        <v>38</v>
      </c>
      <c r="K60" s="23" t="s">
        <v>38</v>
      </c>
      <c r="L60" s="24" t="s">
        <v>38</v>
      </c>
      <c r="M60" s="24" t="s">
        <v>38</v>
      </c>
      <c r="N60" s="24" t="s">
        <v>38</v>
      </c>
      <c r="O60" s="24" t="s">
        <v>38</v>
      </c>
      <c r="P60" s="23" t="s">
        <v>38</v>
      </c>
      <c r="Q60" s="22" t="s">
        <v>38</v>
      </c>
      <c r="R60" s="22">
        <f t="shared" si="4"/>
        <v>11</v>
      </c>
      <c r="S60" s="47">
        <f t="shared" si="5"/>
        <v>11</v>
      </c>
    </row>
    <row r="61" spans="1:19" ht="19.5">
      <c r="A61" s="41" t="s">
        <v>167</v>
      </c>
      <c r="B61" s="74" t="s">
        <v>467</v>
      </c>
      <c r="C61" s="22" t="s">
        <v>38</v>
      </c>
      <c r="D61" s="22" t="s">
        <v>38</v>
      </c>
      <c r="E61" s="23" t="s">
        <v>38</v>
      </c>
      <c r="F61" s="23" t="s">
        <v>38</v>
      </c>
      <c r="G61" s="24" t="s">
        <v>38</v>
      </c>
      <c r="H61" s="23" t="s">
        <v>38</v>
      </c>
      <c r="I61" s="23" t="s">
        <v>38</v>
      </c>
      <c r="J61" s="22">
        <v>11</v>
      </c>
      <c r="K61" s="23" t="s">
        <v>38</v>
      </c>
      <c r="L61" s="24" t="s">
        <v>38</v>
      </c>
      <c r="M61" s="24" t="s">
        <v>38</v>
      </c>
      <c r="N61" s="24" t="s">
        <v>38</v>
      </c>
      <c r="O61" s="24" t="s">
        <v>38</v>
      </c>
      <c r="P61" s="23" t="s">
        <v>38</v>
      </c>
      <c r="Q61" s="22" t="s">
        <v>38</v>
      </c>
      <c r="R61" s="22">
        <f t="shared" si="4"/>
        <v>11</v>
      </c>
      <c r="S61" s="47">
        <f t="shared" si="5"/>
        <v>11</v>
      </c>
    </row>
    <row r="62" spans="1:19" ht="19.5">
      <c r="A62" s="20" t="s">
        <v>169</v>
      </c>
      <c r="B62" s="74" t="s">
        <v>468</v>
      </c>
      <c r="C62" s="22">
        <v>9</v>
      </c>
      <c r="D62" s="22" t="s">
        <v>38</v>
      </c>
      <c r="E62" s="23" t="s">
        <v>38</v>
      </c>
      <c r="F62" s="22" t="s">
        <v>38</v>
      </c>
      <c r="G62" s="23" t="s">
        <v>38</v>
      </c>
      <c r="H62" s="24" t="s">
        <v>38</v>
      </c>
      <c r="I62" s="23" t="s">
        <v>38</v>
      </c>
      <c r="J62" s="22">
        <v>2</v>
      </c>
      <c r="K62" s="23" t="s">
        <v>38</v>
      </c>
      <c r="L62" s="24" t="s">
        <v>38</v>
      </c>
      <c r="M62" s="24" t="s">
        <v>38</v>
      </c>
      <c r="N62" s="24" t="s">
        <v>38</v>
      </c>
      <c r="O62" s="24" t="s">
        <v>38</v>
      </c>
      <c r="P62" s="23" t="s">
        <v>38</v>
      </c>
      <c r="Q62" s="22" t="s">
        <v>38</v>
      </c>
      <c r="R62" s="22">
        <f t="shared" si="4"/>
        <v>11</v>
      </c>
      <c r="S62" s="47">
        <f t="shared" si="5"/>
        <v>11</v>
      </c>
    </row>
    <row r="63" spans="1:19" ht="19.5">
      <c r="A63" s="41" t="s">
        <v>170</v>
      </c>
      <c r="B63" s="74" t="s">
        <v>469</v>
      </c>
      <c r="C63" s="22" t="s">
        <v>38</v>
      </c>
      <c r="D63" s="22">
        <v>5</v>
      </c>
      <c r="E63" s="23" t="s">
        <v>38</v>
      </c>
      <c r="F63" s="22" t="s">
        <v>38</v>
      </c>
      <c r="G63" s="23" t="s">
        <v>38</v>
      </c>
      <c r="H63" s="24" t="s">
        <v>38</v>
      </c>
      <c r="I63" s="23" t="s">
        <v>38</v>
      </c>
      <c r="J63" s="24" t="s">
        <v>38</v>
      </c>
      <c r="K63" s="23" t="s">
        <v>38</v>
      </c>
      <c r="L63" s="24" t="s">
        <v>38</v>
      </c>
      <c r="M63" s="24" t="s">
        <v>38</v>
      </c>
      <c r="N63" s="23">
        <v>6</v>
      </c>
      <c r="O63" s="24" t="s">
        <v>38</v>
      </c>
      <c r="P63" s="23" t="s">
        <v>38</v>
      </c>
      <c r="Q63" s="22" t="s">
        <v>38</v>
      </c>
      <c r="R63" s="22">
        <f t="shared" si="4"/>
        <v>11</v>
      </c>
      <c r="S63" s="47">
        <f t="shared" si="5"/>
        <v>11</v>
      </c>
    </row>
    <row r="64" spans="1:19" ht="19.5">
      <c r="A64" s="20" t="s">
        <v>171</v>
      </c>
      <c r="B64" s="74" t="s">
        <v>482</v>
      </c>
      <c r="C64" s="22" t="s">
        <v>38</v>
      </c>
      <c r="D64" s="22">
        <v>4</v>
      </c>
      <c r="E64" s="23" t="s">
        <v>38</v>
      </c>
      <c r="F64" s="22" t="s">
        <v>38</v>
      </c>
      <c r="G64" s="23" t="s">
        <v>38</v>
      </c>
      <c r="H64" s="24" t="s">
        <v>38</v>
      </c>
      <c r="I64" s="23" t="s">
        <v>38</v>
      </c>
      <c r="J64" s="24" t="s">
        <v>38</v>
      </c>
      <c r="K64" s="23" t="s">
        <v>38</v>
      </c>
      <c r="L64" s="24">
        <v>7</v>
      </c>
      <c r="M64" s="24" t="s">
        <v>38</v>
      </c>
      <c r="N64" s="24" t="s">
        <v>38</v>
      </c>
      <c r="O64" s="24" t="s">
        <v>38</v>
      </c>
      <c r="P64" s="23" t="s">
        <v>38</v>
      </c>
      <c r="Q64" s="22" t="s">
        <v>38</v>
      </c>
      <c r="R64" s="22">
        <f t="shared" si="4"/>
        <v>11</v>
      </c>
      <c r="S64" s="47">
        <f t="shared" si="5"/>
        <v>11</v>
      </c>
    </row>
    <row r="65" spans="1:19" ht="19.5">
      <c r="A65" s="20" t="s">
        <v>172</v>
      </c>
      <c r="B65" s="74" t="s">
        <v>472</v>
      </c>
      <c r="C65" s="22">
        <v>10</v>
      </c>
      <c r="D65" s="22" t="s">
        <v>38</v>
      </c>
      <c r="E65" s="23" t="s">
        <v>38</v>
      </c>
      <c r="F65" s="22" t="s">
        <v>38</v>
      </c>
      <c r="G65" s="23" t="s">
        <v>38</v>
      </c>
      <c r="H65" s="24" t="s">
        <v>38</v>
      </c>
      <c r="I65" s="23" t="s">
        <v>38</v>
      </c>
      <c r="J65" s="24" t="s">
        <v>38</v>
      </c>
      <c r="K65" s="23" t="s">
        <v>38</v>
      </c>
      <c r="L65" s="24" t="s">
        <v>38</v>
      </c>
      <c r="M65" s="24" t="s">
        <v>38</v>
      </c>
      <c r="N65" s="24" t="s">
        <v>38</v>
      </c>
      <c r="O65" s="24" t="s">
        <v>38</v>
      </c>
      <c r="P65" s="23" t="s">
        <v>38</v>
      </c>
      <c r="Q65" s="22" t="s">
        <v>38</v>
      </c>
      <c r="R65" s="22">
        <f t="shared" si="4"/>
        <v>10</v>
      </c>
      <c r="S65" s="47">
        <f t="shared" si="5"/>
        <v>10</v>
      </c>
    </row>
    <row r="66" spans="1:19" ht="19.5">
      <c r="A66" s="20" t="s">
        <v>173</v>
      </c>
      <c r="B66" s="74" t="s">
        <v>509</v>
      </c>
      <c r="C66" s="22" t="s">
        <v>38</v>
      </c>
      <c r="D66" s="22" t="s">
        <v>38</v>
      </c>
      <c r="E66" s="22" t="s">
        <v>38</v>
      </c>
      <c r="F66" s="22" t="s">
        <v>38</v>
      </c>
      <c r="G66" s="22" t="s">
        <v>38</v>
      </c>
      <c r="H66" s="22" t="s">
        <v>38</v>
      </c>
      <c r="I66" s="22" t="s">
        <v>38</v>
      </c>
      <c r="J66" s="22" t="s">
        <v>38</v>
      </c>
      <c r="K66" s="44">
        <v>20</v>
      </c>
      <c r="L66" s="45" t="s">
        <v>38</v>
      </c>
      <c r="M66" s="22" t="s">
        <v>38</v>
      </c>
      <c r="N66" s="22" t="s">
        <v>38</v>
      </c>
      <c r="O66" s="24" t="s">
        <v>38</v>
      </c>
      <c r="P66" s="22" t="s">
        <v>38</v>
      </c>
      <c r="Q66" s="22" t="s">
        <v>38</v>
      </c>
      <c r="R66" s="22">
        <f t="shared" si="4"/>
        <v>20</v>
      </c>
      <c r="S66" s="47">
        <f t="shared" si="5"/>
        <v>20</v>
      </c>
    </row>
    <row r="67" spans="1:19" ht="19.5">
      <c r="A67" s="20" t="s">
        <v>174</v>
      </c>
      <c r="B67" s="74" t="s">
        <v>510</v>
      </c>
      <c r="C67" s="22" t="s">
        <v>38</v>
      </c>
      <c r="D67" s="22" t="s">
        <v>38</v>
      </c>
      <c r="E67" s="22" t="s">
        <v>38</v>
      </c>
      <c r="F67" s="22" t="s">
        <v>38</v>
      </c>
      <c r="G67" s="22" t="s">
        <v>38</v>
      </c>
      <c r="H67" s="22" t="s">
        <v>38</v>
      </c>
      <c r="I67" s="22" t="s">
        <v>38</v>
      </c>
      <c r="J67" s="22" t="s">
        <v>38</v>
      </c>
      <c r="K67" s="44">
        <v>18</v>
      </c>
      <c r="L67" s="45" t="s">
        <v>38</v>
      </c>
      <c r="M67" s="22" t="s">
        <v>38</v>
      </c>
      <c r="N67" s="22" t="s">
        <v>38</v>
      </c>
      <c r="O67" s="24" t="s">
        <v>38</v>
      </c>
      <c r="P67" s="22" t="s">
        <v>38</v>
      </c>
      <c r="Q67" s="22" t="s">
        <v>38</v>
      </c>
      <c r="R67" s="22">
        <f t="shared" si="4"/>
        <v>18</v>
      </c>
      <c r="S67" s="47">
        <f t="shared" si="5"/>
        <v>18</v>
      </c>
    </row>
    <row r="68" spans="1:19" ht="19.5">
      <c r="A68" s="20" t="s">
        <v>175</v>
      </c>
      <c r="B68" s="74" t="s">
        <v>513</v>
      </c>
      <c r="C68" s="22" t="s">
        <v>38</v>
      </c>
      <c r="D68" s="22" t="s">
        <v>38</v>
      </c>
      <c r="E68" s="22" t="s">
        <v>38</v>
      </c>
      <c r="F68" s="22" t="s">
        <v>38</v>
      </c>
      <c r="G68" s="22" t="s">
        <v>38</v>
      </c>
      <c r="H68" s="22" t="s">
        <v>38</v>
      </c>
      <c r="I68" s="22" t="s">
        <v>38</v>
      </c>
      <c r="J68" s="22" t="s">
        <v>38</v>
      </c>
      <c r="K68" s="44" t="s">
        <v>38</v>
      </c>
      <c r="L68" s="45">
        <v>9</v>
      </c>
      <c r="M68" s="22" t="s">
        <v>38</v>
      </c>
      <c r="N68" s="22" t="s">
        <v>38</v>
      </c>
      <c r="O68" s="24" t="s">
        <v>38</v>
      </c>
      <c r="P68" s="22" t="s">
        <v>38</v>
      </c>
      <c r="Q68" s="22" t="s">
        <v>38</v>
      </c>
      <c r="R68" s="22">
        <f t="shared" si="4"/>
        <v>9</v>
      </c>
      <c r="S68" s="47">
        <f t="shared" si="5"/>
        <v>9</v>
      </c>
    </row>
    <row r="69" spans="1:19" ht="19.5">
      <c r="A69" s="20" t="s">
        <v>176</v>
      </c>
      <c r="B69" s="74" t="s">
        <v>474</v>
      </c>
      <c r="C69" s="22" t="s">
        <v>38</v>
      </c>
      <c r="D69" s="22">
        <v>8</v>
      </c>
      <c r="E69" s="23" t="s">
        <v>38</v>
      </c>
      <c r="F69" s="22" t="s">
        <v>38</v>
      </c>
      <c r="G69" s="23" t="s">
        <v>38</v>
      </c>
      <c r="H69" s="24" t="s">
        <v>38</v>
      </c>
      <c r="I69" s="23" t="s">
        <v>38</v>
      </c>
      <c r="J69" s="24" t="s">
        <v>38</v>
      </c>
      <c r="K69" s="23" t="s">
        <v>38</v>
      </c>
      <c r="L69" s="24" t="s">
        <v>38</v>
      </c>
      <c r="M69" s="24" t="s">
        <v>38</v>
      </c>
      <c r="N69" s="24" t="s">
        <v>38</v>
      </c>
      <c r="O69" s="24" t="s">
        <v>38</v>
      </c>
      <c r="P69" s="23" t="s">
        <v>38</v>
      </c>
      <c r="Q69" s="22" t="s">
        <v>38</v>
      </c>
      <c r="R69" s="22">
        <f t="shared" si="4"/>
        <v>8</v>
      </c>
      <c r="S69" s="47">
        <f t="shared" si="5"/>
        <v>8</v>
      </c>
    </row>
    <row r="70" spans="1:19" ht="19.5">
      <c r="A70" s="20" t="s">
        <v>177</v>
      </c>
      <c r="B70" s="74" t="s">
        <v>475</v>
      </c>
      <c r="C70" s="22" t="s">
        <v>38</v>
      </c>
      <c r="D70" s="22" t="s">
        <v>38</v>
      </c>
      <c r="E70" s="23" t="s">
        <v>38</v>
      </c>
      <c r="F70" s="23" t="s">
        <v>38</v>
      </c>
      <c r="G70" s="24" t="s">
        <v>38</v>
      </c>
      <c r="H70" s="23" t="s">
        <v>38</v>
      </c>
      <c r="I70" s="23" t="s">
        <v>38</v>
      </c>
      <c r="J70" s="24" t="s">
        <v>38</v>
      </c>
      <c r="K70" s="23" t="s">
        <v>38</v>
      </c>
      <c r="L70" s="24" t="s">
        <v>38</v>
      </c>
      <c r="M70" s="24" t="s">
        <v>38</v>
      </c>
      <c r="N70" s="23">
        <v>8</v>
      </c>
      <c r="O70" s="24" t="s">
        <v>38</v>
      </c>
      <c r="P70" s="23" t="s">
        <v>38</v>
      </c>
      <c r="Q70" s="22" t="s">
        <v>38</v>
      </c>
      <c r="R70" s="22">
        <f t="shared" si="4"/>
        <v>8</v>
      </c>
      <c r="S70" s="47">
        <f t="shared" si="5"/>
        <v>8</v>
      </c>
    </row>
    <row r="71" spans="1:19" ht="19.5">
      <c r="A71" s="20" t="s">
        <v>178</v>
      </c>
      <c r="B71" s="74" t="s">
        <v>476</v>
      </c>
      <c r="C71" s="22" t="s">
        <v>38</v>
      </c>
      <c r="D71" s="22" t="s">
        <v>38</v>
      </c>
      <c r="E71" s="23" t="s">
        <v>38</v>
      </c>
      <c r="F71" s="23" t="s">
        <v>38</v>
      </c>
      <c r="G71" s="23" t="s">
        <v>38</v>
      </c>
      <c r="H71" s="23" t="s">
        <v>38</v>
      </c>
      <c r="I71" s="23" t="s">
        <v>38</v>
      </c>
      <c r="J71" s="24" t="s">
        <v>38</v>
      </c>
      <c r="K71" s="23" t="s">
        <v>38</v>
      </c>
      <c r="L71" s="24" t="s">
        <v>38</v>
      </c>
      <c r="M71" s="24">
        <v>8</v>
      </c>
      <c r="N71" s="24" t="s">
        <v>38</v>
      </c>
      <c r="O71" s="24" t="s">
        <v>38</v>
      </c>
      <c r="P71" s="23" t="s">
        <v>38</v>
      </c>
      <c r="Q71" s="22" t="s">
        <v>38</v>
      </c>
      <c r="R71" s="22">
        <f t="shared" si="4"/>
        <v>8</v>
      </c>
      <c r="S71" s="47">
        <f t="shared" si="5"/>
        <v>8</v>
      </c>
    </row>
    <row r="72" spans="1:19" ht="19.5">
      <c r="A72" s="20" t="s">
        <v>179</v>
      </c>
      <c r="B72" s="74" t="s">
        <v>488</v>
      </c>
      <c r="C72" s="22" t="s">
        <v>38</v>
      </c>
      <c r="D72" s="22" t="s">
        <v>38</v>
      </c>
      <c r="E72" s="23" t="s">
        <v>38</v>
      </c>
      <c r="F72" s="23" t="s">
        <v>38</v>
      </c>
      <c r="G72" s="24" t="s">
        <v>38</v>
      </c>
      <c r="H72" s="23" t="s">
        <v>38</v>
      </c>
      <c r="I72" s="23" t="s">
        <v>38</v>
      </c>
      <c r="J72" s="24" t="s">
        <v>38</v>
      </c>
      <c r="K72" s="23" t="s">
        <v>38</v>
      </c>
      <c r="L72" s="24">
        <v>6</v>
      </c>
      <c r="M72" s="24">
        <v>2</v>
      </c>
      <c r="N72" s="24" t="s">
        <v>38</v>
      </c>
      <c r="O72" s="24" t="s">
        <v>38</v>
      </c>
      <c r="P72" s="23" t="s">
        <v>38</v>
      </c>
      <c r="Q72" s="22" t="s">
        <v>38</v>
      </c>
      <c r="R72" s="22">
        <f t="shared" si="4"/>
        <v>8</v>
      </c>
      <c r="S72" s="47">
        <f t="shared" si="5"/>
        <v>8</v>
      </c>
    </row>
    <row r="73" spans="1:19" ht="19.5">
      <c r="A73" s="20" t="s">
        <v>180</v>
      </c>
      <c r="B73" s="74" t="s">
        <v>514</v>
      </c>
      <c r="C73" s="22" t="s">
        <v>38</v>
      </c>
      <c r="D73" s="22" t="s">
        <v>38</v>
      </c>
      <c r="E73" s="22" t="s">
        <v>38</v>
      </c>
      <c r="F73" s="22" t="s">
        <v>38</v>
      </c>
      <c r="G73" s="22" t="s">
        <v>38</v>
      </c>
      <c r="H73" s="22" t="s">
        <v>38</v>
      </c>
      <c r="I73" s="22" t="s">
        <v>38</v>
      </c>
      <c r="J73" s="22" t="s">
        <v>38</v>
      </c>
      <c r="K73" s="44" t="s">
        <v>38</v>
      </c>
      <c r="L73" s="45">
        <v>8</v>
      </c>
      <c r="M73" s="22" t="s">
        <v>38</v>
      </c>
      <c r="N73" s="22" t="s">
        <v>38</v>
      </c>
      <c r="O73" s="24" t="s">
        <v>38</v>
      </c>
      <c r="P73" s="22" t="s">
        <v>38</v>
      </c>
      <c r="Q73" s="22" t="s">
        <v>38</v>
      </c>
      <c r="R73" s="22">
        <f t="shared" si="4"/>
        <v>8</v>
      </c>
      <c r="S73" s="47">
        <f t="shared" si="5"/>
        <v>8</v>
      </c>
    </row>
    <row r="74" spans="1:19" ht="19.5">
      <c r="A74" s="20" t="s">
        <v>181</v>
      </c>
      <c r="B74" s="74" t="s">
        <v>478</v>
      </c>
      <c r="C74" s="22">
        <v>6</v>
      </c>
      <c r="D74" s="22" t="s">
        <v>38</v>
      </c>
      <c r="E74" s="23" t="s">
        <v>38</v>
      </c>
      <c r="F74" s="22" t="s">
        <v>38</v>
      </c>
      <c r="G74" s="23" t="s">
        <v>38</v>
      </c>
      <c r="H74" s="24" t="s">
        <v>38</v>
      </c>
      <c r="I74" s="23" t="s">
        <v>38</v>
      </c>
      <c r="J74" s="24" t="s">
        <v>38</v>
      </c>
      <c r="K74" s="23" t="s">
        <v>38</v>
      </c>
      <c r="L74" s="24" t="s">
        <v>38</v>
      </c>
      <c r="M74" s="24" t="s">
        <v>38</v>
      </c>
      <c r="N74" s="24" t="s">
        <v>38</v>
      </c>
      <c r="O74" s="24" t="s">
        <v>38</v>
      </c>
      <c r="P74" s="23" t="s">
        <v>38</v>
      </c>
      <c r="Q74" s="22" t="s">
        <v>38</v>
      </c>
      <c r="R74" s="22">
        <f t="shared" si="4"/>
        <v>6</v>
      </c>
      <c r="S74" s="47">
        <f t="shared" si="5"/>
        <v>6</v>
      </c>
    </row>
    <row r="75" spans="1:19" ht="19.5">
      <c r="A75" s="20" t="s">
        <v>491</v>
      </c>
      <c r="B75" s="74" t="s">
        <v>479</v>
      </c>
      <c r="C75" s="22" t="s">
        <v>38</v>
      </c>
      <c r="D75" s="22" t="s">
        <v>38</v>
      </c>
      <c r="E75" s="23" t="s">
        <v>38</v>
      </c>
      <c r="F75" s="23" t="s">
        <v>38</v>
      </c>
      <c r="G75" s="23" t="s">
        <v>38</v>
      </c>
      <c r="H75" s="24" t="s">
        <v>38</v>
      </c>
      <c r="I75" s="23" t="s">
        <v>38</v>
      </c>
      <c r="J75" s="24" t="s">
        <v>38</v>
      </c>
      <c r="K75" s="23" t="s">
        <v>38</v>
      </c>
      <c r="L75" s="24" t="s">
        <v>38</v>
      </c>
      <c r="M75" s="24">
        <v>6</v>
      </c>
      <c r="N75" s="24" t="s">
        <v>38</v>
      </c>
      <c r="O75" s="24" t="s">
        <v>38</v>
      </c>
      <c r="P75" s="23" t="s">
        <v>38</v>
      </c>
      <c r="Q75" s="22" t="s">
        <v>38</v>
      </c>
      <c r="R75" s="22">
        <f t="shared" si="4"/>
        <v>6</v>
      </c>
      <c r="S75" s="47">
        <f t="shared" si="5"/>
        <v>6</v>
      </c>
    </row>
    <row r="76" spans="1:19" ht="19.5">
      <c r="A76" s="20" t="s">
        <v>493</v>
      </c>
      <c r="B76" s="74" t="s">
        <v>498</v>
      </c>
      <c r="C76" s="22" t="s">
        <v>38</v>
      </c>
      <c r="D76" s="22" t="s">
        <v>38</v>
      </c>
      <c r="E76" s="22" t="s">
        <v>38</v>
      </c>
      <c r="F76" s="22" t="s">
        <v>38</v>
      </c>
      <c r="G76" s="22" t="s">
        <v>38</v>
      </c>
      <c r="H76" s="22" t="s">
        <v>38</v>
      </c>
      <c r="I76" s="22" t="s">
        <v>38</v>
      </c>
      <c r="J76" s="22" t="s">
        <v>38</v>
      </c>
      <c r="K76" s="44" t="s">
        <v>38</v>
      </c>
      <c r="L76" s="45">
        <v>5</v>
      </c>
      <c r="M76" s="22" t="s">
        <v>38</v>
      </c>
      <c r="N76" s="22" t="s">
        <v>38</v>
      </c>
      <c r="O76" s="24" t="s">
        <v>38</v>
      </c>
      <c r="P76" s="22" t="s">
        <v>38</v>
      </c>
      <c r="Q76" s="22" t="s">
        <v>38</v>
      </c>
      <c r="R76" s="22">
        <f t="shared" si="4"/>
        <v>5</v>
      </c>
      <c r="S76" s="47">
        <f t="shared" si="5"/>
        <v>5</v>
      </c>
    </row>
    <row r="77" spans="1:19" ht="19.5">
      <c r="A77" s="20" t="s">
        <v>494</v>
      </c>
      <c r="B77" s="74" t="s">
        <v>481</v>
      </c>
      <c r="C77" s="22" t="s">
        <v>38</v>
      </c>
      <c r="D77" s="22" t="s">
        <v>38</v>
      </c>
      <c r="E77" s="23" t="s">
        <v>38</v>
      </c>
      <c r="F77" s="23" t="s">
        <v>38</v>
      </c>
      <c r="G77" s="24" t="s">
        <v>38</v>
      </c>
      <c r="H77" s="23" t="s">
        <v>38</v>
      </c>
      <c r="I77" s="23" t="s">
        <v>38</v>
      </c>
      <c r="J77" s="22">
        <v>4</v>
      </c>
      <c r="K77" s="23" t="s">
        <v>38</v>
      </c>
      <c r="L77" s="24" t="s">
        <v>38</v>
      </c>
      <c r="M77" s="24" t="s">
        <v>38</v>
      </c>
      <c r="N77" s="24" t="s">
        <v>38</v>
      </c>
      <c r="O77" s="24" t="s">
        <v>38</v>
      </c>
      <c r="P77" s="23" t="s">
        <v>38</v>
      </c>
      <c r="Q77" s="22" t="s">
        <v>38</v>
      </c>
      <c r="R77" s="22">
        <f t="shared" si="4"/>
        <v>4</v>
      </c>
      <c r="S77" s="47">
        <f t="shared" si="5"/>
        <v>4</v>
      </c>
    </row>
    <row r="78" spans="1:19" ht="19.5">
      <c r="A78" s="20" t="s">
        <v>495</v>
      </c>
      <c r="B78" s="74" t="s">
        <v>483</v>
      </c>
      <c r="C78" s="22" t="s">
        <v>38</v>
      </c>
      <c r="D78" s="22" t="s">
        <v>38</v>
      </c>
      <c r="E78" s="23" t="s">
        <v>38</v>
      </c>
      <c r="F78" s="23" t="s">
        <v>38</v>
      </c>
      <c r="G78" s="24" t="s">
        <v>38</v>
      </c>
      <c r="H78" s="23" t="s">
        <v>38</v>
      </c>
      <c r="I78" s="23" t="s">
        <v>38</v>
      </c>
      <c r="J78" s="24" t="s">
        <v>38</v>
      </c>
      <c r="K78" s="23" t="s">
        <v>38</v>
      </c>
      <c r="L78" s="24" t="s">
        <v>38</v>
      </c>
      <c r="M78" s="24" t="s">
        <v>38</v>
      </c>
      <c r="N78" s="23">
        <v>4</v>
      </c>
      <c r="O78" s="24" t="s">
        <v>38</v>
      </c>
      <c r="P78" s="23" t="s">
        <v>38</v>
      </c>
      <c r="Q78" s="22" t="s">
        <v>38</v>
      </c>
      <c r="R78" s="22">
        <f t="shared" si="4"/>
        <v>4</v>
      </c>
      <c r="S78" s="47">
        <f t="shared" si="5"/>
        <v>4</v>
      </c>
    </row>
    <row r="79" spans="1:19" ht="19.5">
      <c r="A79" s="20" t="s">
        <v>496</v>
      </c>
      <c r="B79" s="74" t="s">
        <v>515</v>
      </c>
      <c r="C79" s="22" t="s">
        <v>38</v>
      </c>
      <c r="D79" s="22" t="s">
        <v>38</v>
      </c>
      <c r="E79" s="22" t="s">
        <v>38</v>
      </c>
      <c r="F79" s="22" t="s">
        <v>38</v>
      </c>
      <c r="G79" s="22" t="s">
        <v>38</v>
      </c>
      <c r="H79" s="22" t="s">
        <v>38</v>
      </c>
      <c r="I79" s="22" t="s">
        <v>38</v>
      </c>
      <c r="J79" s="22" t="s">
        <v>38</v>
      </c>
      <c r="K79" s="44" t="s">
        <v>38</v>
      </c>
      <c r="L79" s="45">
        <v>4</v>
      </c>
      <c r="M79" s="22" t="s">
        <v>38</v>
      </c>
      <c r="N79" s="22" t="s">
        <v>38</v>
      </c>
      <c r="O79" s="24" t="s">
        <v>38</v>
      </c>
      <c r="P79" s="22" t="s">
        <v>38</v>
      </c>
      <c r="Q79" s="22" t="s">
        <v>38</v>
      </c>
      <c r="R79" s="22">
        <f t="shared" si="4"/>
        <v>4</v>
      </c>
      <c r="S79" s="47">
        <f t="shared" si="5"/>
        <v>4</v>
      </c>
    </row>
    <row r="80" spans="1:19" ht="19.5">
      <c r="A80" s="20" t="s">
        <v>497</v>
      </c>
      <c r="B80" s="74" t="s">
        <v>485</v>
      </c>
      <c r="C80" s="22" t="s">
        <v>38</v>
      </c>
      <c r="D80" s="22" t="s">
        <v>38</v>
      </c>
      <c r="E80" s="23" t="s">
        <v>38</v>
      </c>
      <c r="F80" s="23" t="s">
        <v>38</v>
      </c>
      <c r="G80" s="23" t="s">
        <v>38</v>
      </c>
      <c r="H80" s="23" t="s">
        <v>38</v>
      </c>
      <c r="I80" s="23" t="s">
        <v>38</v>
      </c>
      <c r="J80" s="22">
        <v>3</v>
      </c>
      <c r="K80" s="23" t="s">
        <v>38</v>
      </c>
      <c r="L80" s="24" t="s">
        <v>38</v>
      </c>
      <c r="M80" s="24" t="s">
        <v>38</v>
      </c>
      <c r="N80" s="24" t="s">
        <v>38</v>
      </c>
      <c r="O80" s="24" t="s">
        <v>38</v>
      </c>
      <c r="P80" s="23" t="s">
        <v>38</v>
      </c>
      <c r="Q80" s="22" t="s">
        <v>38</v>
      </c>
      <c r="R80" s="22">
        <f t="shared" si="4"/>
        <v>3</v>
      </c>
      <c r="S80" s="47">
        <f t="shared" si="5"/>
        <v>3</v>
      </c>
    </row>
    <row r="81" spans="1:19" ht="19.5">
      <c r="A81" s="20" t="s">
        <v>499</v>
      </c>
      <c r="B81" s="74" t="s">
        <v>516</v>
      </c>
      <c r="C81" s="22" t="s">
        <v>38</v>
      </c>
      <c r="D81" s="22" t="s">
        <v>38</v>
      </c>
      <c r="E81" s="22" t="s">
        <v>38</v>
      </c>
      <c r="F81" s="22" t="s">
        <v>38</v>
      </c>
      <c r="G81" s="22" t="s">
        <v>38</v>
      </c>
      <c r="H81" s="22" t="s">
        <v>38</v>
      </c>
      <c r="I81" s="22" t="s">
        <v>38</v>
      </c>
      <c r="J81" s="22" t="s">
        <v>38</v>
      </c>
      <c r="K81" s="44" t="s">
        <v>38</v>
      </c>
      <c r="L81" s="45">
        <v>3</v>
      </c>
      <c r="M81" s="22" t="s">
        <v>38</v>
      </c>
      <c r="N81" s="22" t="s">
        <v>38</v>
      </c>
      <c r="O81" s="24" t="s">
        <v>38</v>
      </c>
      <c r="P81" s="22" t="s">
        <v>38</v>
      </c>
      <c r="Q81" s="22" t="s">
        <v>38</v>
      </c>
      <c r="R81" s="22">
        <f t="shared" si="4"/>
        <v>3</v>
      </c>
      <c r="S81" s="47">
        <f t="shared" si="5"/>
        <v>3</v>
      </c>
    </row>
    <row r="82" spans="1:19" ht="19.5">
      <c r="A82" s="20" t="s">
        <v>500</v>
      </c>
      <c r="B82" s="74" t="s">
        <v>486</v>
      </c>
      <c r="C82" s="22" t="s">
        <v>38</v>
      </c>
      <c r="D82" s="22">
        <v>2</v>
      </c>
      <c r="E82" s="23" t="s">
        <v>38</v>
      </c>
      <c r="F82" s="22" t="s">
        <v>38</v>
      </c>
      <c r="G82" s="23" t="s">
        <v>38</v>
      </c>
      <c r="H82" s="24" t="s">
        <v>38</v>
      </c>
      <c r="I82" s="23" t="s">
        <v>38</v>
      </c>
      <c r="J82" s="24" t="s">
        <v>38</v>
      </c>
      <c r="K82" s="23" t="s">
        <v>38</v>
      </c>
      <c r="L82" s="24" t="s">
        <v>38</v>
      </c>
      <c r="M82" s="24" t="s">
        <v>38</v>
      </c>
      <c r="N82" s="24" t="s">
        <v>38</v>
      </c>
      <c r="O82" s="24" t="s">
        <v>38</v>
      </c>
      <c r="P82" s="23" t="s">
        <v>38</v>
      </c>
      <c r="Q82" s="22" t="s">
        <v>38</v>
      </c>
      <c r="R82" s="22">
        <f t="shared" si="4"/>
        <v>2</v>
      </c>
      <c r="S82" s="47">
        <f t="shared" si="5"/>
        <v>2</v>
      </c>
    </row>
    <row r="83" spans="1:19" ht="19.5">
      <c r="A83" s="20" t="s">
        <v>501</v>
      </c>
      <c r="B83" s="74" t="s">
        <v>487</v>
      </c>
      <c r="C83" s="22" t="s">
        <v>38</v>
      </c>
      <c r="D83" s="22" t="s">
        <v>38</v>
      </c>
      <c r="E83" s="23" t="s">
        <v>38</v>
      </c>
      <c r="F83" s="23" t="s">
        <v>38</v>
      </c>
      <c r="G83" s="24" t="s">
        <v>38</v>
      </c>
      <c r="H83" s="23" t="s">
        <v>38</v>
      </c>
      <c r="I83" s="23" t="s">
        <v>38</v>
      </c>
      <c r="J83" s="24" t="s">
        <v>38</v>
      </c>
      <c r="K83" s="23" t="s">
        <v>38</v>
      </c>
      <c r="L83" s="24" t="s">
        <v>38</v>
      </c>
      <c r="M83" s="24" t="s">
        <v>38</v>
      </c>
      <c r="N83" s="23">
        <v>2</v>
      </c>
      <c r="O83" s="24" t="s">
        <v>38</v>
      </c>
      <c r="P83" s="23" t="s">
        <v>38</v>
      </c>
      <c r="Q83" s="22" t="s">
        <v>38</v>
      </c>
      <c r="R83" s="22">
        <f t="shared" si="4"/>
        <v>2</v>
      </c>
      <c r="S83" s="47">
        <f t="shared" si="5"/>
        <v>2</v>
      </c>
    </row>
    <row r="84" spans="1:19" ht="19.5">
      <c r="A84" s="41" t="s">
        <v>502</v>
      </c>
      <c r="B84" s="74" t="s">
        <v>517</v>
      </c>
      <c r="C84" s="22" t="s">
        <v>38</v>
      </c>
      <c r="D84" s="22" t="s">
        <v>38</v>
      </c>
      <c r="E84" s="22" t="s">
        <v>38</v>
      </c>
      <c r="F84" s="22" t="s">
        <v>38</v>
      </c>
      <c r="G84" s="22" t="s">
        <v>38</v>
      </c>
      <c r="H84" s="22" t="s">
        <v>38</v>
      </c>
      <c r="I84" s="22" t="s">
        <v>38</v>
      </c>
      <c r="J84" s="22" t="s">
        <v>38</v>
      </c>
      <c r="K84" s="44" t="s">
        <v>38</v>
      </c>
      <c r="L84" s="45">
        <v>2</v>
      </c>
      <c r="M84" s="22" t="s">
        <v>38</v>
      </c>
      <c r="N84" s="22" t="s">
        <v>38</v>
      </c>
      <c r="O84" s="24" t="s">
        <v>38</v>
      </c>
      <c r="P84" s="22" t="s">
        <v>38</v>
      </c>
      <c r="Q84" s="22" t="s">
        <v>38</v>
      </c>
      <c r="R84" s="22">
        <f t="shared" si="4"/>
        <v>2</v>
      </c>
      <c r="S84" s="47">
        <f t="shared" si="5"/>
        <v>2</v>
      </c>
    </row>
    <row r="85" spans="1:19" ht="19.5">
      <c r="A85" s="20" t="s">
        <v>503</v>
      </c>
      <c r="B85" s="74" t="s">
        <v>489</v>
      </c>
      <c r="C85" s="22" t="s">
        <v>38</v>
      </c>
      <c r="D85" s="22">
        <v>1</v>
      </c>
      <c r="E85" s="23" t="s">
        <v>38</v>
      </c>
      <c r="F85" s="22" t="s">
        <v>38</v>
      </c>
      <c r="G85" s="23" t="s">
        <v>38</v>
      </c>
      <c r="H85" s="24" t="s">
        <v>38</v>
      </c>
      <c r="I85" s="23" t="s">
        <v>38</v>
      </c>
      <c r="J85" s="24" t="s">
        <v>38</v>
      </c>
      <c r="K85" s="23" t="s">
        <v>38</v>
      </c>
      <c r="L85" s="24" t="s">
        <v>38</v>
      </c>
      <c r="M85" s="24" t="s">
        <v>38</v>
      </c>
      <c r="N85" s="24" t="s">
        <v>38</v>
      </c>
      <c r="O85" s="24" t="s">
        <v>38</v>
      </c>
      <c r="P85" s="23" t="s">
        <v>38</v>
      </c>
      <c r="Q85" s="22" t="s">
        <v>38</v>
      </c>
      <c r="R85" s="22">
        <f t="shared" si="4"/>
        <v>1</v>
      </c>
      <c r="S85" s="47">
        <f t="shared" si="5"/>
        <v>1</v>
      </c>
    </row>
    <row r="86" spans="1:19" ht="19.5">
      <c r="A86" s="20" t="s">
        <v>504</v>
      </c>
      <c r="B86" s="74" t="s">
        <v>490</v>
      </c>
      <c r="C86" s="22" t="s">
        <v>38</v>
      </c>
      <c r="D86" s="22" t="s">
        <v>38</v>
      </c>
      <c r="E86" s="23" t="s">
        <v>38</v>
      </c>
      <c r="F86" s="23" t="s">
        <v>38</v>
      </c>
      <c r="G86" s="24" t="s">
        <v>38</v>
      </c>
      <c r="H86" s="23" t="s">
        <v>38</v>
      </c>
      <c r="I86" s="23" t="s">
        <v>38</v>
      </c>
      <c r="J86" s="22">
        <v>1</v>
      </c>
      <c r="K86" s="23" t="s">
        <v>38</v>
      </c>
      <c r="L86" s="24" t="s">
        <v>38</v>
      </c>
      <c r="M86" s="24" t="s">
        <v>38</v>
      </c>
      <c r="N86" s="24" t="s">
        <v>38</v>
      </c>
      <c r="O86" s="24" t="s">
        <v>38</v>
      </c>
      <c r="P86" s="23" t="s">
        <v>38</v>
      </c>
      <c r="Q86" s="22" t="s">
        <v>38</v>
      </c>
      <c r="R86" s="22">
        <f t="shared" si="4"/>
        <v>1</v>
      </c>
      <c r="S86" s="47">
        <f t="shared" si="5"/>
        <v>1</v>
      </c>
    </row>
    <row r="87" spans="1:19" ht="19.5">
      <c r="A87" s="41" t="s">
        <v>505</v>
      </c>
      <c r="B87" s="74" t="s">
        <v>492</v>
      </c>
      <c r="C87" s="22" t="s">
        <v>38</v>
      </c>
      <c r="D87" s="22" t="s">
        <v>38</v>
      </c>
      <c r="E87" s="23" t="s">
        <v>38</v>
      </c>
      <c r="F87" s="23" t="s">
        <v>38</v>
      </c>
      <c r="G87" s="24" t="s">
        <v>38</v>
      </c>
      <c r="H87" s="23" t="s">
        <v>38</v>
      </c>
      <c r="I87" s="23" t="s">
        <v>38</v>
      </c>
      <c r="J87" s="24" t="s">
        <v>38</v>
      </c>
      <c r="K87" s="23" t="s">
        <v>38</v>
      </c>
      <c r="L87" s="24" t="s">
        <v>38</v>
      </c>
      <c r="M87" s="24">
        <v>1</v>
      </c>
      <c r="N87" s="24" t="s">
        <v>38</v>
      </c>
      <c r="O87" s="24" t="s">
        <v>38</v>
      </c>
      <c r="P87" s="23" t="s">
        <v>38</v>
      </c>
      <c r="Q87" s="22" t="s">
        <v>38</v>
      </c>
      <c r="R87" s="22">
        <f t="shared" si="4"/>
        <v>1</v>
      </c>
      <c r="S87" s="47">
        <f t="shared" si="5"/>
        <v>1</v>
      </c>
    </row>
    <row r="88" spans="1:19" ht="19.5">
      <c r="A88" s="20" t="s">
        <v>506</v>
      </c>
      <c r="B88" s="74" t="s">
        <v>518</v>
      </c>
      <c r="C88" s="22" t="s">
        <v>38</v>
      </c>
      <c r="D88" s="22" t="s">
        <v>38</v>
      </c>
      <c r="E88" s="22" t="s">
        <v>38</v>
      </c>
      <c r="F88" s="22" t="s">
        <v>38</v>
      </c>
      <c r="G88" s="22" t="s">
        <v>38</v>
      </c>
      <c r="H88" s="22" t="s">
        <v>38</v>
      </c>
      <c r="I88" s="22" t="s">
        <v>38</v>
      </c>
      <c r="J88" s="22" t="s">
        <v>38</v>
      </c>
      <c r="K88" s="44" t="s">
        <v>38</v>
      </c>
      <c r="L88" s="45">
        <v>1</v>
      </c>
      <c r="M88" s="22" t="s">
        <v>38</v>
      </c>
      <c r="N88" s="22" t="s">
        <v>38</v>
      </c>
      <c r="O88" s="24" t="s">
        <v>38</v>
      </c>
      <c r="P88" s="22" t="s">
        <v>38</v>
      </c>
      <c r="Q88" s="22" t="s">
        <v>38</v>
      </c>
      <c r="R88" s="22">
        <f t="shared" si="4"/>
        <v>1</v>
      </c>
      <c r="S88" s="47">
        <f t="shared" si="5"/>
        <v>1</v>
      </c>
    </row>
    <row r="90" spans="2:7" ht="12.75">
      <c r="B90" s="147" t="s">
        <v>580</v>
      </c>
      <c r="C90" s="148"/>
      <c r="D90" s="148"/>
      <c r="E90" s="148"/>
      <c r="F90" s="149"/>
      <c r="G90" s="150"/>
    </row>
  </sheetData>
  <mergeCells count="2">
    <mergeCell ref="A2:B2"/>
    <mergeCell ref="B90:G90"/>
  </mergeCells>
  <printOptions/>
  <pageMargins left="1.04" right="0.75" top="1" bottom="0.76" header="0.4921259845" footer="0.4921259845"/>
  <pageSetup horizontalDpi="360" verticalDpi="360" orientation="landscape" paperSize="9" r:id="rId1"/>
  <headerFooter alignWithMargins="0">
    <oddHeader>&amp;C&amp;"Arial CE,Tučná kurzíva"&amp;14Lašská běžecká liga 2004
VÝSLEDKY</oddHeader>
    <oddFooter>&amp;R&amp;4Výsledky zpracoval
mgr. Robert Šádek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4" width="5.375" style="30" customWidth="1"/>
    <col min="5" max="5" width="5.375" style="31" customWidth="1"/>
    <col min="6" max="6" width="5.375" style="30" customWidth="1"/>
    <col min="7" max="7" width="5.375" style="31" customWidth="1"/>
    <col min="8" max="10" width="5.375" style="30" customWidth="1"/>
    <col min="11" max="11" width="5.375" style="31" customWidth="1"/>
    <col min="12" max="13" width="5.375" style="30" customWidth="1"/>
    <col min="14" max="14" width="5.375" style="31" customWidth="1"/>
    <col min="15" max="15" width="5.375" style="30" customWidth="1"/>
    <col min="16" max="16" width="5.375" style="31" customWidth="1"/>
    <col min="17" max="17" width="5.375" style="30" customWidth="1"/>
    <col min="18" max="18" width="5.375" style="32" customWidth="1"/>
    <col min="19" max="19" width="5.375" style="31" customWidth="1"/>
  </cols>
  <sheetData>
    <row r="1" spans="1:19" ht="15.75">
      <c r="A1" s="36" t="s">
        <v>0</v>
      </c>
      <c r="B1" s="37"/>
      <c r="C1" s="3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4" t="s">
        <v>6</v>
      </c>
      <c r="I1" s="6" t="s">
        <v>7</v>
      </c>
      <c r="J1" s="4" t="s">
        <v>8</v>
      </c>
      <c r="K1" s="6" t="s">
        <v>9</v>
      </c>
      <c r="L1" s="6" t="s">
        <v>10</v>
      </c>
      <c r="M1" s="4" t="s">
        <v>11</v>
      </c>
      <c r="N1" s="6" t="s">
        <v>12</v>
      </c>
      <c r="O1" s="4" t="s">
        <v>13</v>
      </c>
      <c r="P1" s="6" t="s">
        <v>14</v>
      </c>
      <c r="Q1" s="8" t="s">
        <v>15</v>
      </c>
      <c r="R1" s="9"/>
      <c r="S1" s="10"/>
    </row>
    <row r="2" spans="1:19" ht="59.25">
      <c r="A2" s="38"/>
      <c r="B2" s="39" t="s">
        <v>387</v>
      </c>
      <c r="C2" s="13" t="s">
        <v>17</v>
      </c>
      <c r="D2" s="14" t="s">
        <v>18</v>
      </c>
      <c r="E2" s="15" t="s">
        <v>19</v>
      </c>
      <c r="F2" s="14" t="s">
        <v>20</v>
      </c>
      <c r="G2" s="15" t="s">
        <v>21</v>
      </c>
      <c r="H2" s="14" t="s">
        <v>22</v>
      </c>
      <c r="I2" s="16" t="s">
        <v>23</v>
      </c>
      <c r="J2" s="14" t="s">
        <v>24</v>
      </c>
      <c r="K2" s="15" t="s">
        <v>25</v>
      </c>
      <c r="L2" s="15" t="s">
        <v>26</v>
      </c>
      <c r="M2" s="15" t="s">
        <v>27</v>
      </c>
      <c r="N2" s="40" t="s">
        <v>28</v>
      </c>
      <c r="O2" s="14" t="s">
        <v>29</v>
      </c>
      <c r="P2" s="15" t="s">
        <v>30</v>
      </c>
      <c r="Q2" s="14" t="s">
        <v>31</v>
      </c>
      <c r="R2" s="18" t="s">
        <v>32</v>
      </c>
      <c r="S2" s="19" t="s">
        <v>33</v>
      </c>
    </row>
    <row r="3" spans="1:19" ht="19.5">
      <c r="A3" s="41" t="s">
        <v>34</v>
      </c>
      <c r="B3" s="42" t="s">
        <v>388</v>
      </c>
      <c r="C3" s="22" t="s">
        <v>38</v>
      </c>
      <c r="D3" s="22">
        <v>25</v>
      </c>
      <c r="E3" s="23" t="s">
        <v>38</v>
      </c>
      <c r="F3" s="22">
        <v>25</v>
      </c>
      <c r="G3" s="23" t="s">
        <v>38</v>
      </c>
      <c r="H3" s="22" t="s">
        <v>38</v>
      </c>
      <c r="I3" s="22" t="s">
        <v>38</v>
      </c>
      <c r="J3" s="22" t="s">
        <v>38</v>
      </c>
      <c r="K3" s="23">
        <v>50</v>
      </c>
      <c r="L3" s="22">
        <v>25</v>
      </c>
      <c r="M3" s="22" t="s">
        <v>38</v>
      </c>
      <c r="N3" s="23">
        <v>32</v>
      </c>
      <c r="O3" s="22" t="s">
        <v>38</v>
      </c>
      <c r="P3" s="23" t="s">
        <v>38</v>
      </c>
      <c r="Q3" s="22">
        <v>20</v>
      </c>
      <c r="R3" s="24">
        <f aca="true" t="shared" si="0" ref="R3:R34">SUM(C3:Q3)</f>
        <v>177</v>
      </c>
      <c r="S3" s="47">
        <f>SUM(C3:Q3)</f>
        <v>177</v>
      </c>
    </row>
    <row r="4" spans="1:19" ht="19.5">
      <c r="A4" s="41" t="s">
        <v>36</v>
      </c>
      <c r="B4" s="42" t="s">
        <v>389</v>
      </c>
      <c r="C4" s="22" t="s">
        <v>38</v>
      </c>
      <c r="D4" s="22">
        <v>20</v>
      </c>
      <c r="E4" s="23" t="s">
        <v>38</v>
      </c>
      <c r="F4" s="22">
        <v>20</v>
      </c>
      <c r="G4" s="23" t="s">
        <v>38</v>
      </c>
      <c r="H4" s="22" t="s">
        <v>38</v>
      </c>
      <c r="I4" s="22" t="s">
        <v>38</v>
      </c>
      <c r="J4" s="22" t="s">
        <v>38</v>
      </c>
      <c r="K4" s="23">
        <v>40</v>
      </c>
      <c r="L4" s="22" t="s">
        <v>38</v>
      </c>
      <c r="M4" s="22" t="s">
        <v>38</v>
      </c>
      <c r="N4" s="23" t="s">
        <v>38</v>
      </c>
      <c r="O4" s="22" t="s">
        <v>38</v>
      </c>
      <c r="P4" s="23" t="s">
        <v>38</v>
      </c>
      <c r="Q4" s="22">
        <v>25</v>
      </c>
      <c r="R4" s="24">
        <f t="shared" si="0"/>
        <v>105</v>
      </c>
      <c r="S4" s="47">
        <f aca="true" t="shared" si="1" ref="S4:S34">SUM(C4:Q4)</f>
        <v>105</v>
      </c>
    </row>
    <row r="5" spans="1:19" ht="19.5">
      <c r="A5" s="41" t="s">
        <v>39</v>
      </c>
      <c r="B5" s="42" t="s">
        <v>390</v>
      </c>
      <c r="C5" s="22" t="s">
        <v>38</v>
      </c>
      <c r="D5" s="22" t="s">
        <v>38</v>
      </c>
      <c r="E5" s="23" t="s">
        <v>38</v>
      </c>
      <c r="F5" s="22" t="s">
        <v>38</v>
      </c>
      <c r="G5" s="23" t="s">
        <v>38</v>
      </c>
      <c r="H5" s="22" t="s">
        <v>38</v>
      </c>
      <c r="I5" s="22" t="s">
        <v>38</v>
      </c>
      <c r="J5" s="22" t="s">
        <v>38</v>
      </c>
      <c r="K5" s="23" t="s">
        <v>38</v>
      </c>
      <c r="L5" s="22" t="s">
        <v>38</v>
      </c>
      <c r="M5" s="22">
        <v>25</v>
      </c>
      <c r="N5" s="23">
        <v>30</v>
      </c>
      <c r="O5" s="22" t="s">
        <v>38</v>
      </c>
      <c r="P5" s="23" t="s">
        <v>38</v>
      </c>
      <c r="Q5" s="22" t="s">
        <v>38</v>
      </c>
      <c r="R5" s="24">
        <f t="shared" si="0"/>
        <v>55</v>
      </c>
      <c r="S5" s="47">
        <f t="shared" si="1"/>
        <v>55</v>
      </c>
    </row>
    <row r="6" spans="1:19" ht="19.5">
      <c r="A6" s="41" t="s">
        <v>41</v>
      </c>
      <c r="B6" s="43" t="s">
        <v>391</v>
      </c>
      <c r="C6" s="22" t="s">
        <v>38</v>
      </c>
      <c r="D6" s="22" t="s">
        <v>38</v>
      </c>
      <c r="E6" s="23" t="s">
        <v>38</v>
      </c>
      <c r="F6" s="22" t="s">
        <v>38</v>
      </c>
      <c r="G6" s="23" t="s">
        <v>38</v>
      </c>
      <c r="H6" s="22" t="s">
        <v>38</v>
      </c>
      <c r="I6" s="22" t="s">
        <v>38</v>
      </c>
      <c r="J6" s="22" t="s">
        <v>38</v>
      </c>
      <c r="K6" s="23" t="s">
        <v>38</v>
      </c>
      <c r="L6" s="22">
        <v>16</v>
      </c>
      <c r="M6" s="22">
        <v>15</v>
      </c>
      <c r="N6" s="23">
        <v>24</v>
      </c>
      <c r="O6" s="22" t="s">
        <v>38</v>
      </c>
      <c r="P6" s="23" t="s">
        <v>38</v>
      </c>
      <c r="Q6" s="22" t="s">
        <v>38</v>
      </c>
      <c r="R6" s="24">
        <f t="shared" si="0"/>
        <v>55</v>
      </c>
      <c r="S6" s="47">
        <f t="shared" si="1"/>
        <v>55</v>
      </c>
    </row>
    <row r="7" spans="1:19" ht="19.5">
      <c r="A7" s="41" t="s">
        <v>43</v>
      </c>
      <c r="B7" s="42" t="s">
        <v>392</v>
      </c>
      <c r="C7" s="22" t="s">
        <v>38</v>
      </c>
      <c r="D7" s="22" t="s">
        <v>38</v>
      </c>
      <c r="E7" s="23" t="s">
        <v>38</v>
      </c>
      <c r="F7" s="22" t="s">
        <v>38</v>
      </c>
      <c r="G7" s="23">
        <v>50</v>
      </c>
      <c r="H7" s="22" t="s">
        <v>38</v>
      </c>
      <c r="I7" s="22" t="s">
        <v>38</v>
      </c>
      <c r="J7" s="22" t="s">
        <v>38</v>
      </c>
      <c r="K7" s="23" t="s">
        <v>38</v>
      </c>
      <c r="L7" s="22" t="s">
        <v>38</v>
      </c>
      <c r="M7" s="22" t="s">
        <v>38</v>
      </c>
      <c r="N7" s="23" t="s">
        <v>38</v>
      </c>
      <c r="O7" s="22" t="s">
        <v>38</v>
      </c>
      <c r="P7" s="23" t="s">
        <v>38</v>
      </c>
      <c r="Q7" s="22" t="s">
        <v>38</v>
      </c>
      <c r="R7" s="24">
        <f t="shared" si="0"/>
        <v>50</v>
      </c>
      <c r="S7" s="47">
        <f t="shared" si="1"/>
        <v>50</v>
      </c>
    </row>
    <row r="8" spans="1:19" ht="19.5">
      <c r="A8" s="41" t="s">
        <v>45</v>
      </c>
      <c r="B8" s="42" t="s">
        <v>393</v>
      </c>
      <c r="C8" s="22" t="s">
        <v>38</v>
      </c>
      <c r="D8" s="22" t="s">
        <v>38</v>
      </c>
      <c r="E8" s="23" t="s">
        <v>38</v>
      </c>
      <c r="F8" s="22" t="s">
        <v>38</v>
      </c>
      <c r="G8" s="23" t="s">
        <v>38</v>
      </c>
      <c r="H8" s="22" t="s">
        <v>38</v>
      </c>
      <c r="I8" s="22" t="s">
        <v>38</v>
      </c>
      <c r="J8" s="22" t="s">
        <v>38</v>
      </c>
      <c r="K8" s="23" t="s">
        <v>38</v>
      </c>
      <c r="L8" s="22" t="s">
        <v>38</v>
      </c>
      <c r="M8" s="22" t="s">
        <v>38</v>
      </c>
      <c r="N8" s="23">
        <v>50</v>
      </c>
      <c r="O8" s="22" t="s">
        <v>38</v>
      </c>
      <c r="P8" s="23" t="s">
        <v>38</v>
      </c>
      <c r="Q8" s="22" t="s">
        <v>38</v>
      </c>
      <c r="R8" s="24">
        <f t="shared" si="0"/>
        <v>50</v>
      </c>
      <c r="S8" s="47">
        <f t="shared" si="1"/>
        <v>50</v>
      </c>
    </row>
    <row r="9" spans="1:19" ht="19.5">
      <c r="A9" s="41" t="s">
        <v>47</v>
      </c>
      <c r="B9" s="42" t="s">
        <v>394</v>
      </c>
      <c r="C9" s="22" t="s">
        <v>38</v>
      </c>
      <c r="D9" s="22" t="s">
        <v>38</v>
      </c>
      <c r="E9" s="23" t="s">
        <v>38</v>
      </c>
      <c r="F9" s="22" t="s">
        <v>38</v>
      </c>
      <c r="G9" s="23" t="s">
        <v>38</v>
      </c>
      <c r="H9" s="22">
        <v>20</v>
      </c>
      <c r="I9" s="22" t="s">
        <v>38</v>
      </c>
      <c r="J9" s="22" t="s">
        <v>38</v>
      </c>
      <c r="K9" s="23" t="s">
        <v>38</v>
      </c>
      <c r="L9" s="22">
        <v>15</v>
      </c>
      <c r="M9" s="22">
        <v>13</v>
      </c>
      <c r="N9" s="23" t="s">
        <v>38</v>
      </c>
      <c r="O9" s="22" t="s">
        <v>38</v>
      </c>
      <c r="P9" s="23" t="s">
        <v>38</v>
      </c>
      <c r="Q9" s="22" t="s">
        <v>38</v>
      </c>
      <c r="R9" s="24">
        <f t="shared" si="0"/>
        <v>48</v>
      </c>
      <c r="S9" s="47">
        <f t="shared" si="1"/>
        <v>48</v>
      </c>
    </row>
    <row r="10" spans="1:19" ht="19.5">
      <c r="A10" s="41" t="s">
        <v>49</v>
      </c>
      <c r="B10" s="42" t="s">
        <v>395</v>
      </c>
      <c r="C10" s="22" t="s">
        <v>38</v>
      </c>
      <c r="D10" s="22" t="s">
        <v>38</v>
      </c>
      <c r="E10" s="23" t="s">
        <v>38</v>
      </c>
      <c r="F10" s="22" t="s">
        <v>38</v>
      </c>
      <c r="G10" s="23" t="s">
        <v>38</v>
      </c>
      <c r="H10" s="22" t="s">
        <v>38</v>
      </c>
      <c r="I10" s="22" t="s">
        <v>38</v>
      </c>
      <c r="J10" s="22" t="s">
        <v>38</v>
      </c>
      <c r="K10" s="23" t="s">
        <v>38</v>
      </c>
      <c r="L10" s="22" t="s">
        <v>38</v>
      </c>
      <c r="M10" s="22" t="s">
        <v>38</v>
      </c>
      <c r="N10" s="23">
        <v>40</v>
      </c>
      <c r="O10" s="22" t="s">
        <v>38</v>
      </c>
      <c r="P10" s="23" t="s">
        <v>38</v>
      </c>
      <c r="Q10" s="22" t="s">
        <v>38</v>
      </c>
      <c r="R10" s="24">
        <f t="shared" si="0"/>
        <v>40</v>
      </c>
      <c r="S10" s="47">
        <f t="shared" si="1"/>
        <v>40</v>
      </c>
    </row>
    <row r="11" spans="1:19" ht="19.5">
      <c r="A11" s="41" t="s">
        <v>51</v>
      </c>
      <c r="B11" s="42" t="s">
        <v>396</v>
      </c>
      <c r="C11" s="22" t="s">
        <v>38</v>
      </c>
      <c r="D11" s="22" t="s">
        <v>38</v>
      </c>
      <c r="E11" s="23" t="s">
        <v>38</v>
      </c>
      <c r="F11" s="22" t="s">
        <v>38</v>
      </c>
      <c r="G11" s="23" t="s">
        <v>38</v>
      </c>
      <c r="H11" s="22" t="s">
        <v>38</v>
      </c>
      <c r="I11" s="22" t="s">
        <v>38</v>
      </c>
      <c r="J11" s="22" t="s">
        <v>38</v>
      </c>
      <c r="K11" s="23" t="s">
        <v>38</v>
      </c>
      <c r="L11" s="22">
        <v>20</v>
      </c>
      <c r="M11" s="22">
        <v>17</v>
      </c>
      <c r="N11" s="23" t="s">
        <v>38</v>
      </c>
      <c r="O11" s="22" t="s">
        <v>38</v>
      </c>
      <c r="P11" s="23" t="s">
        <v>38</v>
      </c>
      <c r="Q11" s="22" t="s">
        <v>38</v>
      </c>
      <c r="R11" s="24">
        <f t="shared" si="0"/>
        <v>37</v>
      </c>
      <c r="S11" s="47">
        <f t="shared" si="1"/>
        <v>37</v>
      </c>
    </row>
    <row r="12" spans="1:19" ht="19.5">
      <c r="A12" s="41" t="s">
        <v>53</v>
      </c>
      <c r="B12" s="42" t="s">
        <v>397</v>
      </c>
      <c r="C12" s="22" t="s">
        <v>38</v>
      </c>
      <c r="D12" s="22" t="s">
        <v>38</v>
      </c>
      <c r="E12" s="23" t="s">
        <v>38</v>
      </c>
      <c r="F12" s="22" t="s">
        <v>38</v>
      </c>
      <c r="G12" s="23" t="s">
        <v>38</v>
      </c>
      <c r="H12" s="22" t="s">
        <v>38</v>
      </c>
      <c r="I12" s="22" t="s">
        <v>38</v>
      </c>
      <c r="J12" s="22" t="s">
        <v>38</v>
      </c>
      <c r="K12" s="23" t="s">
        <v>38</v>
      </c>
      <c r="L12" s="22" t="s">
        <v>38</v>
      </c>
      <c r="M12" s="22" t="s">
        <v>38</v>
      </c>
      <c r="N12" s="23">
        <v>36</v>
      </c>
      <c r="O12" s="22" t="s">
        <v>38</v>
      </c>
      <c r="P12" s="23" t="s">
        <v>38</v>
      </c>
      <c r="Q12" s="22" t="s">
        <v>38</v>
      </c>
      <c r="R12" s="24">
        <f t="shared" si="0"/>
        <v>36</v>
      </c>
      <c r="S12" s="47">
        <f t="shared" si="1"/>
        <v>36</v>
      </c>
    </row>
    <row r="13" spans="1:19" ht="19.5">
      <c r="A13" s="41" t="s">
        <v>55</v>
      </c>
      <c r="B13" s="42" t="s">
        <v>398</v>
      </c>
      <c r="C13" s="22" t="s">
        <v>38</v>
      </c>
      <c r="D13" s="22" t="s">
        <v>38</v>
      </c>
      <c r="E13" s="23" t="s">
        <v>38</v>
      </c>
      <c r="F13" s="22" t="s">
        <v>38</v>
      </c>
      <c r="G13" s="23" t="s">
        <v>38</v>
      </c>
      <c r="H13" s="22" t="s">
        <v>38</v>
      </c>
      <c r="I13" s="22" t="s">
        <v>38</v>
      </c>
      <c r="J13" s="22" t="s">
        <v>38</v>
      </c>
      <c r="K13" s="23" t="s">
        <v>38</v>
      </c>
      <c r="L13" s="22" t="s">
        <v>38</v>
      </c>
      <c r="M13" s="22">
        <v>14</v>
      </c>
      <c r="N13" s="23">
        <v>22</v>
      </c>
      <c r="O13" s="22" t="s">
        <v>38</v>
      </c>
      <c r="P13" s="23" t="s">
        <v>38</v>
      </c>
      <c r="Q13" s="22" t="s">
        <v>38</v>
      </c>
      <c r="R13" s="24">
        <f t="shared" si="0"/>
        <v>36</v>
      </c>
      <c r="S13" s="47">
        <f t="shared" si="1"/>
        <v>36</v>
      </c>
    </row>
    <row r="14" spans="1:19" ht="19.5">
      <c r="A14" s="41" t="s">
        <v>57</v>
      </c>
      <c r="B14" s="42" t="s">
        <v>399</v>
      </c>
      <c r="C14" s="22" t="s">
        <v>38</v>
      </c>
      <c r="D14" s="22" t="s">
        <v>38</v>
      </c>
      <c r="E14" s="23" t="s">
        <v>38</v>
      </c>
      <c r="F14" s="22" t="s">
        <v>38</v>
      </c>
      <c r="G14" s="23" t="s">
        <v>38</v>
      </c>
      <c r="H14" s="22" t="s">
        <v>38</v>
      </c>
      <c r="I14" s="22" t="s">
        <v>38</v>
      </c>
      <c r="J14" s="22" t="s">
        <v>38</v>
      </c>
      <c r="K14" s="23" t="s">
        <v>38</v>
      </c>
      <c r="L14" s="22" t="s">
        <v>38</v>
      </c>
      <c r="M14" s="22">
        <v>16</v>
      </c>
      <c r="N14" s="23">
        <v>20</v>
      </c>
      <c r="O14" s="22" t="s">
        <v>38</v>
      </c>
      <c r="P14" s="23" t="s">
        <v>38</v>
      </c>
      <c r="Q14" s="22" t="s">
        <v>38</v>
      </c>
      <c r="R14" s="24">
        <f t="shared" si="0"/>
        <v>36</v>
      </c>
      <c r="S14" s="47">
        <f t="shared" si="1"/>
        <v>36</v>
      </c>
    </row>
    <row r="15" spans="1:19" ht="19.5">
      <c r="A15" s="41" t="s">
        <v>59</v>
      </c>
      <c r="B15" s="42" t="s">
        <v>519</v>
      </c>
      <c r="C15" s="22" t="s">
        <v>38</v>
      </c>
      <c r="D15" s="22" t="s">
        <v>38</v>
      </c>
      <c r="E15" s="23" t="s">
        <v>38</v>
      </c>
      <c r="F15" s="22" t="s">
        <v>38</v>
      </c>
      <c r="G15" s="23" t="s">
        <v>38</v>
      </c>
      <c r="H15" s="22" t="s">
        <v>38</v>
      </c>
      <c r="I15" s="22" t="s">
        <v>38</v>
      </c>
      <c r="J15" s="22" t="s">
        <v>38</v>
      </c>
      <c r="K15" s="23">
        <v>36</v>
      </c>
      <c r="L15" s="22" t="s">
        <v>38</v>
      </c>
      <c r="M15" s="22" t="s">
        <v>38</v>
      </c>
      <c r="N15" s="23" t="s">
        <v>38</v>
      </c>
      <c r="O15" s="22" t="s">
        <v>38</v>
      </c>
      <c r="P15" s="23" t="s">
        <v>38</v>
      </c>
      <c r="Q15" s="22" t="s">
        <v>38</v>
      </c>
      <c r="R15" s="24">
        <f t="shared" si="0"/>
        <v>36</v>
      </c>
      <c r="S15" s="47">
        <f t="shared" si="1"/>
        <v>36</v>
      </c>
    </row>
    <row r="16" spans="1:19" ht="19.5">
      <c r="A16" s="41" t="s">
        <v>61</v>
      </c>
      <c r="B16" s="42" t="s">
        <v>400</v>
      </c>
      <c r="C16" s="22" t="s">
        <v>38</v>
      </c>
      <c r="D16" s="22">
        <v>16</v>
      </c>
      <c r="E16" s="23" t="s">
        <v>38</v>
      </c>
      <c r="F16" s="22">
        <v>18</v>
      </c>
      <c r="G16" s="23" t="s">
        <v>38</v>
      </c>
      <c r="H16" s="22" t="s">
        <v>38</v>
      </c>
      <c r="I16" s="22" t="s">
        <v>38</v>
      </c>
      <c r="J16" s="22" t="s">
        <v>38</v>
      </c>
      <c r="K16" s="23" t="s">
        <v>38</v>
      </c>
      <c r="L16" s="22" t="s">
        <v>38</v>
      </c>
      <c r="M16" s="22" t="s">
        <v>38</v>
      </c>
      <c r="N16" s="23" t="s">
        <v>38</v>
      </c>
      <c r="O16" s="22" t="s">
        <v>38</v>
      </c>
      <c r="P16" s="23" t="s">
        <v>38</v>
      </c>
      <c r="Q16" s="22" t="s">
        <v>38</v>
      </c>
      <c r="R16" s="24">
        <f t="shared" si="0"/>
        <v>34</v>
      </c>
      <c r="S16" s="47">
        <f t="shared" si="1"/>
        <v>34</v>
      </c>
    </row>
    <row r="17" spans="1:19" ht="19.5">
      <c r="A17" s="41" t="s">
        <v>63</v>
      </c>
      <c r="B17" s="42" t="s">
        <v>401</v>
      </c>
      <c r="C17" s="22" t="s">
        <v>38</v>
      </c>
      <c r="D17" s="22" t="s">
        <v>38</v>
      </c>
      <c r="E17" s="23" t="s">
        <v>38</v>
      </c>
      <c r="F17" s="22" t="s">
        <v>38</v>
      </c>
      <c r="G17" s="23" t="s">
        <v>38</v>
      </c>
      <c r="H17" s="22" t="s">
        <v>38</v>
      </c>
      <c r="I17" s="22" t="s">
        <v>38</v>
      </c>
      <c r="J17" s="22" t="s">
        <v>38</v>
      </c>
      <c r="K17" s="23" t="s">
        <v>38</v>
      </c>
      <c r="L17" s="22" t="s">
        <v>38</v>
      </c>
      <c r="M17" s="22" t="s">
        <v>38</v>
      </c>
      <c r="N17" s="23">
        <v>34</v>
      </c>
      <c r="O17" s="22" t="s">
        <v>38</v>
      </c>
      <c r="P17" s="23" t="s">
        <v>38</v>
      </c>
      <c r="Q17" s="22" t="s">
        <v>38</v>
      </c>
      <c r="R17" s="24">
        <f t="shared" si="0"/>
        <v>34</v>
      </c>
      <c r="S17" s="47">
        <f t="shared" si="1"/>
        <v>34</v>
      </c>
    </row>
    <row r="18" spans="1:19" ht="19.5">
      <c r="A18" s="41" t="s">
        <v>65</v>
      </c>
      <c r="B18" s="42" t="s">
        <v>520</v>
      </c>
      <c r="C18" s="22" t="s">
        <v>38</v>
      </c>
      <c r="D18" s="22" t="s">
        <v>38</v>
      </c>
      <c r="E18" s="23" t="s">
        <v>38</v>
      </c>
      <c r="F18" s="22" t="s">
        <v>38</v>
      </c>
      <c r="G18" s="23" t="s">
        <v>38</v>
      </c>
      <c r="H18" s="22" t="s">
        <v>38</v>
      </c>
      <c r="I18" s="22" t="s">
        <v>38</v>
      </c>
      <c r="J18" s="22" t="s">
        <v>38</v>
      </c>
      <c r="K18" s="23">
        <v>34</v>
      </c>
      <c r="L18" s="22" t="s">
        <v>38</v>
      </c>
      <c r="M18" s="22" t="s">
        <v>38</v>
      </c>
      <c r="N18" s="23" t="s">
        <v>38</v>
      </c>
      <c r="O18" s="22" t="s">
        <v>38</v>
      </c>
      <c r="P18" s="23" t="s">
        <v>38</v>
      </c>
      <c r="Q18" s="22" t="s">
        <v>38</v>
      </c>
      <c r="R18" s="24">
        <f t="shared" si="0"/>
        <v>34</v>
      </c>
      <c r="S18" s="47">
        <f t="shared" si="1"/>
        <v>34</v>
      </c>
    </row>
    <row r="19" spans="1:19" ht="19.5">
      <c r="A19" s="41" t="s">
        <v>67</v>
      </c>
      <c r="B19" s="42" t="s">
        <v>402</v>
      </c>
      <c r="C19" s="22" t="s">
        <v>38</v>
      </c>
      <c r="D19" s="22" t="s">
        <v>38</v>
      </c>
      <c r="E19" s="23" t="s">
        <v>38</v>
      </c>
      <c r="F19" s="22" t="s">
        <v>38</v>
      </c>
      <c r="G19" s="23" t="s">
        <v>38</v>
      </c>
      <c r="H19" s="22" t="s">
        <v>38</v>
      </c>
      <c r="I19" s="22" t="s">
        <v>38</v>
      </c>
      <c r="J19" s="22" t="s">
        <v>38</v>
      </c>
      <c r="K19" s="23" t="s">
        <v>38</v>
      </c>
      <c r="L19" s="22" t="s">
        <v>38</v>
      </c>
      <c r="M19" s="22" t="s">
        <v>38</v>
      </c>
      <c r="N19" s="23">
        <v>28</v>
      </c>
      <c r="O19" s="22" t="s">
        <v>38</v>
      </c>
      <c r="P19" s="23" t="s">
        <v>38</v>
      </c>
      <c r="Q19" s="22" t="s">
        <v>38</v>
      </c>
      <c r="R19" s="24">
        <f t="shared" si="0"/>
        <v>28</v>
      </c>
      <c r="S19" s="47">
        <f t="shared" si="1"/>
        <v>28</v>
      </c>
    </row>
    <row r="20" spans="1:19" ht="19.5">
      <c r="A20" s="41" t="s">
        <v>69</v>
      </c>
      <c r="B20" s="42" t="s">
        <v>403</v>
      </c>
      <c r="C20" s="22" t="s">
        <v>38</v>
      </c>
      <c r="D20" s="22" t="s">
        <v>38</v>
      </c>
      <c r="E20" s="23" t="s">
        <v>38</v>
      </c>
      <c r="F20" s="22" t="s">
        <v>38</v>
      </c>
      <c r="G20" s="23" t="s">
        <v>38</v>
      </c>
      <c r="H20" s="22" t="s">
        <v>38</v>
      </c>
      <c r="I20" s="22" t="s">
        <v>38</v>
      </c>
      <c r="J20" s="22" t="s">
        <v>38</v>
      </c>
      <c r="K20" s="23" t="s">
        <v>38</v>
      </c>
      <c r="L20" s="22" t="s">
        <v>38</v>
      </c>
      <c r="M20" s="22">
        <v>12</v>
      </c>
      <c r="N20" s="23">
        <v>16</v>
      </c>
      <c r="O20" s="22" t="s">
        <v>38</v>
      </c>
      <c r="P20" s="23" t="s">
        <v>38</v>
      </c>
      <c r="Q20" s="22" t="s">
        <v>38</v>
      </c>
      <c r="R20" s="24">
        <f t="shared" si="0"/>
        <v>28</v>
      </c>
      <c r="S20" s="47">
        <f t="shared" si="1"/>
        <v>28</v>
      </c>
    </row>
    <row r="21" spans="1:19" ht="19.5">
      <c r="A21" s="41" t="s">
        <v>71</v>
      </c>
      <c r="B21" s="42" t="s">
        <v>404</v>
      </c>
      <c r="C21" s="22" t="s">
        <v>38</v>
      </c>
      <c r="D21" s="22" t="s">
        <v>38</v>
      </c>
      <c r="E21" s="23" t="s">
        <v>38</v>
      </c>
      <c r="F21" s="22" t="s">
        <v>38</v>
      </c>
      <c r="G21" s="23" t="s">
        <v>38</v>
      </c>
      <c r="H21" s="22" t="s">
        <v>38</v>
      </c>
      <c r="I21" s="22" t="s">
        <v>38</v>
      </c>
      <c r="J21" s="22" t="s">
        <v>38</v>
      </c>
      <c r="K21" s="23" t="s">
        <v>38</v>
      </c>
      <c r="L21" s="22" t="s">
        <v>38</v>
      </c>
      <c r="M21" s="22" t="s">
        <v>38</v>
      </c>
      <c r="N21" s="23">
        <v>26</v>
      </c>
      <c r="O21" s="22" t="s">
        <v>38</v>
      </c>
      <c r="P21" s="23" t="s">
        <v>38</v>
      </c>
      <c r="Q21" s="22" t="s">
        <v>38</v>
      </c>
      <c r="R21" s="24">
        <f t="shared" si="0"/>
        <v>26</v>
      </c>
      <c r="S21" s="47">
        <f t="shared" si="1"/>
        <v>26</v>
      </c>
    </row>
    <row r="22" spans="1:19" ht="19.5">
      <c r="A22" s="41" t="s">
        <v>73</v>
      </c>
      <c r="B22" s="42" t="s">
        <v>405</v>
      </c>
      <c r="C22" s="22" t="s">
        <v>38</v>
      </c>
      <c r="D22" s="22" t="s">
        <v>38</v>
      </c>
      <c r="E22" s="23" t="s">
        <v>38</v>
      </c>
      <c r="F22" s="22" t="s">
        <v>38</v>
      </c>
      <c r="G22" s="23" t="s">
        <v>38</v>
      </c>
      <c r="H22" s="22">
        <v>25</v>
      </c>
      <c r="I22" s="22" t="s">
        <v>38</v>
      </c>
      <c r="J22" s="22" t="s">
        <v>38</v>
      </c>
      <c r="K22" s="23" t="s">
        <v>38</v>
      </c>
      <c r="L22" s="22" t="s">
        <v>38</v>
      </c>
      <c r="M22" s="22" t="s">
        <v>38</v>
      </c>
      <c r="N22" s="23" t="s">
        <v>38</v>
      </c>
      <c r="O22" s="22" t="s">
        <v>38</v>
      </c>
      <c r="P22" s="23" t="s">
        <v>38</v>
      </c>
      <c r="Q22" s="22" t="s">
        <v>38</v>
      </c>
      <c r="R22" s="24">
        <f t="shared" si="0"/>
        <v>25</v>
      </c>
      <c r="S22" s="47">
        <f t="shared" si="1"/>
        <v>25</v>
      </c>
    </row>
    <row r="23" spans="1:19" ht="19.5">
      <c r="A23" s="41" t="s">
        <v>75</v>
      </c>
      <c r="B23" s="42" t="s">
        <v>406</v>
      </c>
      <c r="C23" s="22" t="s">
        <v>38</v>
      </c>
      <c r="D23" s="22" t="s">
        <v>38</v>
      </c>
      <c r="E23" s="23" t="s">
        <v>38</v>
      </c>
      <c r="F23" s="22" t="s">
        <v>38</v>
      </c>
      <c r="G23" s="23" t="s">
        <v>38</v>
      </c>
      <c r="H23" s="22" t="s">
        <v>38</v>
      </c>
      <c r="I23" s="22" t="s">
        <v>38</v>
      </c>
      <c r="J23" s="22">
        <v>25</v>
      </c>
      <c r="K23" s="23" t="s">
        <v>38</v>
      </c>
      <c r="L23" s="22" t="s">
        <v>38</v>
      </c>
      <c r="M23" s="22" t="s">
        <v>38</v>
      </c>
      <c r="N23" s="23" t="s">
        <v>38</v>
      </c>
      <c r="O23" s="22" t="s">
        <v>38</v>
      </c>
      <c r="P23" s="23" t="s">
        <v>38</v>
      </c>
      <c r="Q23" s="22" t="s">
        <v>38</v>
      </c>
      <c r="R23" s="24">
        <f t="shared" si="0"/>
        <v>25</v>
      </c>
      <c r="S23" s="47">
        <f t="shared" si="1"/>
        <v>25</v>
      </c>
    </row>
    <row r="24" spans="1:19" ht="19.5">
      <c r="A24" s="41" t="s">
        <v>77</v>
      </c>
      <c r="B24" s="42" t="s">
        <v>407</v>
      </c>
      <c r="C24" s="22" t="s">
        <v>38</v>
      </c>
      <c r="D24" s="22" t="s">
        <v>38</v>
      </c>
      <c r="E24" s="23" t="s">
        <v>38</v>
      </c>
      <c r="F24" s="22" t="s">
        <v>38</v>
      </c>
      <c r="G24" s="23" t="s">
        <v>38</v>
      </c>
      <c r="H24" s="22" t="s">
        <v>38</v>
      </c>
      <c r="I24" s="22" t="s">
        <v>38</v>
      </c>
      <c r="J24" s="22">
        <v>20</v>
      </c>
      <c r="K24" s="23" t="s">
        <v>38</v>
      </c>
      <c r="L24" s="22" t="s">
        <v>38</v>
      </c>
      <c r="M24" s="22" t="s">
        <v>38</v>
      </c>
      <c r="N24" s="23" t="s">
        <v>38</v>
      </c>
      <c r="O24" s="22" t="s">
        <v>38</v>
      </c>
      <c r="P24" s="23" t="s">
        <v>38</v>
      </c>
      <c r="Q24" s="22" t="s">
        <v>38</v>
      </c>
      <c r="R24" s="24">
        <f t="shared" si="0"/>
        <v>20</v>
      </c>
      <c r="S24" s="47">
        <f t="shared" si="1"/>
        <v>20</v>
      </c>
    </row>
    <row r="25" spans="1:19" ht="19.5">
      <c r="A25" s="41" t="s">
        <v>79</v>
      </c>
      <c r="B25" s="42" t="s">
        <v>408</v>
      </c>
      <c r="C25" s="22" t="s">
        <v>38</v>
      </c>
      <c r="D25" s="22" t="s">
        <v>38</v>
      </c>
      <c r="E25" s="23" t="s">
        <v>38</v>
      </c>
      <c r="F25" s="22" t="s">
        <v>38</v>
      </c>
      <c r="G25" s="23" t="s">
        <v>38</v>
      </c>
      <c r="H25" s="22" t="s">
        <v>38</v>
      </c>
      <c r="I25" s="22" t="s">
        <v>38</v>
      </c>
      <c r="J25" s="22" t="s">
        <v>38</v>
      </c>
      <c r="K25" s="23" t="s">
        <v>38</v>
      </c>
      <c r="L25" s="22" t="s">
        <v>38</v>
      </c>
      <c r="M25" s="22">
        <v>20</v>
      </c>
      <c r="N25" s="23" t="s">
        <v>38</v>
      </c>
      <c r="O25" s="22" t="s">
        <v>38</v>
      </c>
      <c r="P25" s="23" t="s">
        <v>38</v>
      </c>
      <c r="Q25" s="22" t="s">
        <v>38</v>
      </c>
      <c r="R25" s="24">
        <f t="shared" si="0"/>
        <v>20</v>
      </c>
      <c r="S25" s="47">
        <f t="shared" si="1"/>
        <v>20</v>
      </c>
    </row>
    <row r="26" spans="1:19" ht="19.5">
      <c r="A26" s="41" t="s">
        <v>81</v>
      </c>
      <c r="B26" s="42" t="s">
        <v>409</v>
      </c>
      <c r="C26" s="22" t="s">
        <v>38</v>
      </c>
      <c r="D26" s="22" t="s">
        <v>38</v>
      </c>
      <c r="E26" s="23" t="s">
        <v>38</v>
      </c>
      <c r="F26" s="22" t="s">
        <v>38</v>
      </c>
      <c r="G26" s="23" t="s">
        <v>38</v>
      </c>
      <c r="H26" s="22" t="s">
        <v>38</v>
      </c>
      <c r="I26" s="22" t="s">
        <v>38</v>
      </c>
      <c r="J26" s="22">
        <v>18</v>
      </c>
      <c r="K26" s="23" t="s">
        <v>38</v>
      </c>
      <c r="L26" s="22" t="s">
        <v>38</v>
      </c>
      <c r="M26" s="22" t="s">
        <v>38</v>
      </c>
      <c r="N26" s="23" t="s">
        <v>38</v>
      </c>
      <c r="O26" s="22" t="s">
        <v>38</v>
      </c>
      <c r="P26" s="23" t="s">
        <v>38</v>
      </c>
      <c r="Q26" s="22" t="s">
        <v>38</v>
      </c>
      <c r="R26" s="24">
        <f t="shared" si="0"/>
        <v>18</v>
      </c>
      <c r="S26" s="47">
        <f t="shared" si="1"/>
        <v>18</v>
      </c>
    </row>
    <row r="27" spans="1:19" ht="19.5">
      <c r="A27" s="41" t="s">
        <v>83</v>
      </c>
      <c r="B27" s="42" t="s">
        <v>410</v>
      </c>
      <c r="C27" s="22" t="s">
        <v>38</v>
      </c>
      <c r="D27" s="22">
        <v>18</v>
      </c>
      <c r="E27" s="23" t="s">
        <v>38</v>
      </c>
      <c r="F27" s="22" t="s">
        <v>38</v>
      </c>
      <c r="G27" s="23" t="s">
        <v>38</v>
      </c>
      <c r="H27" s="22" t="s">
        <v>38</v>
      </c>
      <c r="I27" s="22" t="s">
        <v>38</v>
      </c>
      <c r="J27" s="22" t="s">
        <v>38</v>
      </c>
      <c r="K27" s="23" t="s">
        <v>38</v>
      </c>
      <c r="L27" s="22" t="s">
        <v>38</v>
      </c>
      <c r="M27" s="22" t="s">
        <v>38</v>
      </c>
      <c r="N27" s="23" t="s">
        <v>38</v>
      </c>
      <c r="O27" s="22" t="s">
        <v>38</v>
      </c>
      <c r="P27" s="23" t="s">
        <v>38</v>
      </c>
      <c r="Q27" s="22" t="s">
        <v>38</v>
      </c>
      <c r="R27" s="24">
        <f t="shared" si="0"/>
        <v>18</v>
      </c>
      <c r="S27" s="47">
        <f t="shared" si="1"/>
        <v>18</v>
      </c>
    </row>
    <row r="28" spans="1:19" ht="19.5">
      <c r="A28" s="41" t="s">
        <v>85</v>
      </c>
      <c r="B28" s="42" t="s">
        <v>411</v>
      </c>
      <c r="C28" s="22" t="s">
        <v>38</v>
      </c>
      <c r="D28" s="22" t="s">
        <v>38</v>
      </c>
      <c r="E28" s="23" t="s">
        <v>38</v>
      </c>
      <c r="F28" s="22" t="s">
        <v>38</v>
      </c>
      <c r="G28" s="23" t="s">
        <v>38</v>
      </c>
      <c r="H28" s="22" t="s">
        <v>38</v>
      </c>
      <c r="I28" s="22" t="s">
        <v>38</v>
      </c>
      <c r="J28" s="22" t="s">
        <v>38</v>
      </c>
      <c r="K28" s="23" t="s">
        <v>38</v>
      </c>
      <c r="L28" s="22" t="s">
        <v>38</v>
      </c>
      <c r="M28" s="22" t="s">
        <v>38</v>
      </c>
      <c r="N28" s="23">
        <v>18</v>
      </c>
      <c r="O28" s="22" t="s">
        <v>38</v>
      </c>
      <c r="P28" s="23" t="s">
        <v>38</v>
      </c>
      <c r="Q28" s="22" t="s">
        <v>38</v>
      </c>
      <c r="R28" s="24">
        <f t="shared" si="0"/>
        <v>18</v>
      </c>
      <c r="S28" s="47">
        <f t="shared" si="1"/>
        <v>18</v>
      </c>
    </row>
    <row r="29" spans="1:19" ht="19.5">
      <c r="A29" s="41" t="s">
        <v>87</v>
      </c>
      <c r="B29" s="42" t="s">
        <v>412</v>
      </c>
      <c r="C29" s="22" t="s">
        <v>38</v>
      </c>
      <c r="D29" s="22" t="s">
        <v>38</v>
      </c>
      <c r="E29" s="23" t="s">
        <v>38</v>
      </c>
      <c r="F29" s="22" t="s">
        <v>38</v>
      </c>
      <c r="G29" s="23" t="s">
        <v>38</v>
      </c>
      <c r="H29" s="22" t="s">
        <v>38</v>
      </c>
      <c r="I29" s="22" t="s">
        <v>38</v>
      </c>
      <c r="J29" s="22" t="s">
        <v>38</v>
      </c>
      <c r="K29" s="23" t="s">
        <v>38</v>
      </c>
      <c r="L29" s="22" t="s">
        <v>38</v>
      </c>
      <c r="M29" s="22">
        <v>18</v>
      </c>
      <c r="N29" s="23" t="s">
        <v>38</v>
      </c>
      <c r="O29" s="22" t="s">
        <v>38</v>
      </c>
      <c r="P29" s="23" t="s">
        <v>38</v>
      </c>
      <c r="Q29" s="22" t="s">
        <v>38</v>
      </c>
      <c r="R29" s="24">
        <f t="shared" si="0"/>
        <v>18</v>
      </c>
      <c r="S29" s="47">
        <f t="shared" si="1"/>
        <v>18</v>
      </c>
    </row>
    <row r="30" spans="1:19" ht="19.5">
      <c r="A30" s="41" t="s">
        <v>89</v>
      </c>
      <c r="B30" s="42" t="s">
        <v>413</v>
      </c>
      <c r="C30" s="22" t="s">
        <v>38</v>
      </c>
      <c r="D30" s="22" t="s">
        <v>38</v>
      </c>
      <c r="E30" s="23" t="s">
        <v>38</v>
      </c>
      <c r="F30" s="22" t="s">
        <v>38</v>
      </c>
      <c r="G30" s="23" t="s">
        <v>38</v>
      </c>
      <c r="H30" s="22" t="s">
        <v>38</v>
      </c>
      <c r="I30" s="22" t="s">
        <v>38</v>
      </c>
      <c r="J30" s="22" t="s">
        <v>38</v>
      </c>
      <c r="K30" s="23" t="s">
        <v>38</v>
      </c>
      <c r="L30" s="22">
        <v>18</v>
      </c>
      <c r="M30" s="22" t="s">
        <v>38</v>
      </c>
      <c r="N30" s="23" t="s">
        <v>38</v>
      </c>
      <c r="O30" s="22" t="s">
        <v>38</v>
      </c>
      <c r="P30" s="23" t="s">
        <v>38</v>
      </c>
      <c r="Q30" s="22" t="s">
        <v>38</v>
      </c>
      <c r="R30" s="24">
        <f t="shared" si="0"/>
        <v>18</v>
      </c>
      <c r="S30" s="47">
        <f t="shared" si="1"/>
        <v>18</v>
      </c>
    </row>
    <row r="31" spans="1:19" ht="19.5">
      <c r="A31" s="41" t="s">
        <v>91</v>
      </c>
      <c r="B31" s="42" t="s">
        <v>414</v>
      </c>
      <c r="C31" s="22" t="s">
        <v>38</v>
      </c>
      <c r="D31" s="22">
        <v>17</v>
      </c>
      <c r="E31" s="23" t="s">
        <v>38</v>
      </c>
      <c r="F31" s="22" t="s">
        <v>38</v>
      </c>
      <c r="G31" s="23" t="s">
        <v>38</v>
      </c>
      <c r="H31" s="22" t="s">
        <v>38</v>
      </c>
      <c r="I31" s="22" t="s">
        <v>38</v>
      </c>
      <c r="J31" s="22" t="s">
        <v>38</v>
      </c>
      <c r="K31" s="23" t="s">
        <v>38</v>
      </c>
      <c r="L31" s="22" t="s">
        <v>38</v>
      </c>
      <c r="M31" s="22" t="s">
        <v>38</v>
      </c>
      <c r="N31" s="23" t="s">
        <v>38</v>
      </c>
      <c r="O31" s="22" t="s">
        <v>38</v>
      </c>
      <c r="P31" s="23" t="s">
        <v>38</v>
      </c>
      <c r="Q31" s="22" t="s">
        <v>38</v>
      </c>
      <c r="R31" s="24">
        <f t="shared" si="0"/>
        <v>17</v>
      </c>
      <c r="S31" s="47">
        <f t="shared" si="1"/>
        <v>17</v>
      </c>
    </row>
    <row r="32" spans="1:19" ht="19.5">
      <c r="A32" s="41" t="s">
        <v>93</v>
      </c>
      <c r="B32" s="42" t="s">
        <v>415</v>
      </c>
      <c r="C32" s="22" t="s">
        <v>38</v>
      </c>
      <c r="D32" s="22" t="s">
        <v>38</v>
      </c>
      <c r="E32" s="23" t="s">
        <v>38</v>
      </c>
      <c r="F32" s="22" t="s">
        <v>38</v>
      </c>
      <c r="G32" s="23" t="s">
        <v>38</v>
      </c>
      <c r="H32" s="22" t="s">
        <v>38</v>
      </c>
      <c r="I32" s="22" t="s">
        <v>38</v>
      </c>
      <c r="J32" s="22" t="s">
        <v>38</v>
      </c>
      <c r="K32" s="23" t="s">
        <v>38</v>
      </c>
      <c r="L32" s="22">
        <v>17</v>
      </c>
      <c r="M32" s="22" t="s">
        <v>38</v>
      </c>
      <c r="N32" s="23" t="s">
        <v>38</v>
      </c>
      <c r="O32" s="22" t="s">
        <v>38</v>
      </c>
      <c r="P32" s="23" t="s">
        <v>38</v>
      </c>
      <c r="Q32" s="22" t="s">
        <v>38</v>
      </c>
      <c r="R32" s="24">
        <f t="shared" si="0"/>
        <v>17</v>
      </c>
      <c r="S32" s="47">
        <f t="shared" si="1"/>
        <v>17</v>
      </c>
    </row>
    <row r="33" spans="1:19" ht="19.5">
      <c r="A33" s="41" t="s">
        <v>95</v>
      </c>
      <c r="B33" s="42" t="s">
        <v>416</v>
      </c>
      <c r="C33" s="22" t="s">
        <v>38</v>
      </c>
      <c r="D33" s="22">
        <v>15</v>
      </c>
      <c r="E33" s="23" t="s">
        <v>38</v>
      </c>
      <c r="F33" s="22" t="s">
        <v>38</v>
      </c>
      <c r="G33" s="23" t="s">
        <v>38</v>
      </c>
      <c r="H33" s="22" t="s">
        <v>38</v>
      </c>
      <c r="I33" s="22" t="s">
        <v>38</v>
      </c>
      <c r="J33" s="22" t="s">
        <v>38</v>
      </c>
      <c r="K33" s="23" t="s">
        <v>38</v>
      </c>
      <c r="L33" s="22" t="s">
        <v>38</v>
      </c>
      <c r="M33" s="22" t="s">
        <v>38</v>
      </c>
      <c r="N33" s="23" t="s">
        <v>38</v>
      </c>
      <c r="O33" s="22" t="s">
        <v>38</v>
      </c>
      <c r="P33" s="23" t="s">
        <v>38</v>
      </c>
      <c r="Q33" s="22" t="s">
        <v>38</v>
      </c>
      <c r="R33" s="24">
        <f t="shared" si="0"/>
        <v>15</v>
      </c>
      <c r="S33" s="47">
        <f t="shared" si="1"/>
        <v>15</v>
      </c>
    </row>
    <row r="34" spans="1:19" ht="19.5">
      <c r="A34" s="41" t="s">
        <v>97</v>
      </c>
      <c r="B34" s="42" t="s">
        <v>417</v>
      </c>
      <c r="C34" s="22" t="s">
        <v>38</v>
      </c>
      <c r="D34" s="22" t="s">
        <v>38</v>
      </c>
      <c r="E34" s="23" t="s">
        <v>38</v>
      </c>
      <c r="F34" s="22" t="s">
        <v>38</v>
      </c>
      <c r="G34" s="23" t="s">
        <v>38</v>
      </c>
      <c r="H34" s="22" t="s">
        <v>38</v>
      </c>
      <c r="I34" s="22" t="s">
        <v>38</v>
      </c>
      <c r="J34" s="22" t="s">
        <v>38</v>
      </c>
      <c r="K34" s="23" t="s">
        <v>38</v>
      </c>
      <c r="L34" s="22">
        <v>14</v>
      </c>
      <c r="M34" s="22" t="s">
        <v>38</v>
      </c>
      <c r="N34" s="23" t="s">
        <v>38</v>
      </c>
      <c r="O34" s="22" t="s">
        <v>38</v>
      </c>
      <c r="P34" s="23" t="s">
        <v>38</v>
      </c>
      <c r="Q34" s="22" t="s">
        <v>38</v>
      </c>
      <c r="R34" s="24">
        <f t="shared" si="0"/>
        <v>14</v>
      </c>
      <c r="S34" s="47">
        <f t="shared" si="1"/>
        <v>14</v>
      </c>
    </row>
    <row r="36" spans="2:7" ht="12.75">
      <c r="B36" s="147" t="s">
        <v>580</v>
      </c>
      <c r="C36" s="148"/>
      <c r="D36" s="148"/>
      <c r="E36" s="148"/>
      <c r="F36" s="149"/>
      <c r="G36" s="150"/>
    </row>
  </sheetData>
  <mergeCells count="1">
    <mergeCell ref="B36:G36"/>
  </mergeCells>
  <printOptions/>
  <pageMargins left="1.24" right="0.75" top="1.18" bottom="0.61" header="0.4921259845" footer="0.41"/>
  <pageSetup horizontalDpi="360" verticalDpi="360" orientation="landscape" paperSize="9" r:id="rId1"/>
  <headerFooter alignWithMargins="0">
    <oddHeader>&amp;C&amp;"Arial CE,Tučná kurzíva"&amp;14Lašská běžecká liga 2004
VÝSLEDKY</oddHeader>
    <oddFooter>&amp;R&amp;4Výsledky zpracoval
mgr. Robert Šádek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Robert</cp:lastModifiedBy>
  <cp:lastPrinted>2004-12-10T11:01:28Z</cp:lastPrinted>
  <dcterms:created xsi:type="dcterms:W3CDTF">2004-11-07T17:17:21Z</dcterms:created>
  <dcterms:modified xsi:type="dcterms:W3CDTF">2009-10-19T16:46:46Z</dcterms:modified>
  <cp:category/>
  <cp:version/>
  <cp:contentType/>
  <cp:contentStatus/>
</cp:coreProperties>
</file>