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65506" windowWidth="11820" windowHeight="7320" activeTab="0"/>
  </bookViews>
  <sheets>
    <sheet name="MUŽI-A" sheetId="1" r:id="rId1"/>
    <sheet name="MUŽI-B" sheetId="2" r:id="rId2"/>
    <sheet name="MUŽI-C" sheetId="3" r:id="rId3"/>
    <sheet name="MUŽI -D" sheetId="4" r:id="rId4"/>
    <sheet name="ženy" sheetId="5" r:id="rId5"/>
    <sheet name="junioři" sheetId="6" r:id="rId6"/>
    <sheet name="juniorky" sheetId="7" r:id="rId7"/>
  </sheets>
  <definedNames/>
  <calcPr fullCalcOnLoad="1"/>
</workbook>
</file>

<file path=xl/sharedStrings.xml><?xml version="1.0" encoding="utf-8"?>
<sst xmlns="http://schemas.openxmlformats.org/spreadsheetml/2006/main" count="4574" uniqueCount="431">
  <si>
    <t xml:space="preserve">Kategorie: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</si>
  <si>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</si>
  <si>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</si>
  <si>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</si>
  <si>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</si>
  <si>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</si>
  <si>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</si>
  <si>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</si>
  <si>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</si>
  <si>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</si>
  <si>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</si>
  <si>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</si>
  <si>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</si>
  <si>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</si>
  <si>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</si>
  <si>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poř.</t>
  </si>
  <si>
    <t>jméno</t>
  </si>
  <si>
    <t>*</t>
  </si>
  <si>
    <t>13.</t>
  </si>
  <si>
    <t>16.</t>
  </si>
  <si>
    <t>17.</t>
  </si>
  <si>
    <t>10.2.</t>
  </si>
  <si>
    <t>31.3.</t>
  </si>
  <si>
    <t>21.4.</t>
  </si>
  <si>
    <t>16.5.</t>
  </si>
  <si>
    <t>6.6.</t>
  </si>
  <si>
    <t>16.6.</t>
  </si>
  <si>
    <t>30.6.</t>
  </si>
  <si>
    <t>7.7.</t>
  </si>
  <si>
    <t>15.8.</t>
  </si>
  <si>
    <t>25.8.</t>
  </si>
  <si>
    <t>15.9.</t>
  </si>
  <si>
    <t>14.10.</t>
  </si>
  <si>
    <t>22.10.</t>
  </si>
  <si>
    <t>16.12.</t>
  </si>
  <si>
    <t>Body
 spolu</t>
  </si>
  <si>
    <t>Body
redukovaně</t>
  </si>
  <si>
    <t>Muži do 39 let
,,A"</t>
  </si>
  <si>
    <t xml:space="preserve">10.3. </t>
  </si>
  <si>
    <t>SUPER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</si>
  <si>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</si>
  <si>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</si>
  <si>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</si>
  <si>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</si>
  <si>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</si>
  <si>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</si>
  <si>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</si>
  <si>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</si>
  <si>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</si>
  <si>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</si>
  <si>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</si>
  <si>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</si>
  <si>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</si>
  <si>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</si>
  <si>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</si>
  <si>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</si>
  <si>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</si>
  <si>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</si>
  <si>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Muži nad 60 let
,,D"</t>
  </si>
  <si>
    <t>ŽENY
,,E"</t>
  </si>
  <si>
    <t>3.11.</t>
  </si>
  <si>
    <r>
      <t>1.</t>
    </r>
    <r>
      <rPr>
        <b/>
        <sz val="5"/>
        <rFont val="Arial CE"/>
        <family val="2"/>
      </rPr>
      <t xml:space="preserve">
Běh do kopce
Kopřivnice</t>
    </r>
  </si>
  <si>
    <r>
      <t>2.</t>
    </r>
    <r>
      <rPr>
        <sz val="5"/>
        <rFont val="Arial CE"/>
        <family val="2"/>
      </rPr>
      <t xml:space="preserve">
Jarní test
Frenštát p.R.</t>
    </r>
  </si>
  <si>
    <r>
      <t xml:space="preserve">3.
</t>
    </r>
    <r>
      <rPr>
        <b/>
        <sz val="5"/>
        <rFont val="Arial CE"/>
        <family val="2"/>
      </rPr>
      <t>Zátopkova
desítka</t>
    </r>
  </si>
  <si>
    <r>
      <t xml:space="preserve">4. </t>
    </r>
    <r>
      <rPr>
        <sz val="5"/>
        <rFont val="Arial CE"/>
        <family val="2"/>
      </rPr>
      <t xml:space="preserve">
Velké
Albrechtice</t>
    </r>
  </si>
  <si>
    <r>
      <t xml:space="preserve">5.
</t>
    </r>
    <r>
      <rPr>
        <sz val="5"/>
        <rFont val="Arial CE"/>
        <family val="2"/>
      </rPr>
      <t>Vagonářská
desítka</t>
    </r>
  </si>
  <si>
    <r>
      <t>6.</t>
    </r>
    <r>
      <rPr>
        <b/>
        <sz val="5"/>
        <rFont val="Arial CE"/>
        <family val="2"/>
      </rPr>
      <t xml:space="preserve">
Kopřivnická
,,Korida"</t>
    </r>
  </si>
  <si>
    <r>
      <t>7.</t>
    </r>
    <r>
      <rPr>
        <sz val="5"/>
        <rFont val="Arial CE"/>
        <family val="2"/>
      </rPr>
      <t xml:space="preserve">
Letní test
Frenštát p.R.</t>
    </r>
  </si>
  <si>
    <r>
      <t>8.</t>
    </r>
    <r>
      <rPr>
        <b/>
        <sz val="5"/>
        <rFont val="Arial CE"/>
        <family val="2"/>
      </rPr>
      <t xml:space="preserve">
Slévárenská
trojka</t>
    </r>
  </si>
  <si>
    <r>
      <t>9.</t>
    </r>
    <r>
      <rPr>
        <sz val="5"/>
        <rFont val="Arial CE"/>
        <family val="2"/>
      </rPr>
      <t xml:space="preserve">
Podzimní test
Frenštát p.R.</t>
    </r>
  </si>
  <si>
    <r>
      <t>10.</t>
    </r>
    <r>
      <rPr>
        <sz val="5"/>
        <rFont val="Arial CE"/>
        <family val="2"/>
      </rPr>
      <t xml:space="preserve">
Hornická desítka</t>
    </r>
  </si>
  <si>
    <r>
      <t>11.</t>
    </r>
    <r>
      <rPr>
        <sz val="5"/>
        <rFont val="Arial CE"/>
        <family val="2"/>
      </rPr>
      <t xml:space="preserve">
Předvánoční běh
Staré město.</t>
    </r>
  </si>
  <si>
    <t>JUNIOŘI
1982 a ml.</t>
  </si>
  <si>
    <t>JUNIORKY
1982 ML.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</si>
  <si>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</si>
  <si>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</si>
  <si>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</si>
  <si>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</si>
  <si>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</si>
  <si>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</si>
  <si>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</si>
  <si>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</si>
  <si>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</si>
  <si>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</si>
  <si>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</si>
  <si>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</si>
  <si>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</si>
  <si>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 xml:space="preserve">SVÁČEK Petr, 69
</t>
  </si>
  <si>
    <t xml:space="preserve">SCHÚTZ Petr, 62
</t>
  </si>
  <si>
    <t xml:space="preserve">VOJKŮVKA Zdeněk, 61
 </t>
  </si>
  <si>
    <t>POP Tomáš, 71
Tufo Titan Zlín</t>
  </si>
  <si>
    <t>ŠÁDEK Robert, 70
MK Kopřivnice</t>
  </si>
  <si>
    <t>MICHNA Pavel, 75
TJ Slezan Frýdek Místek</t>
  </si>
  <si>
    <t>POLACH Zdeněk, 68
BT Frenštát p. R.</t>
  </si>
  <si>
    <t>BALÁŽ Roman, 65
SK Jiří team Ostrava</t>
  </si>
  <si>
    <t>SKÝPALA Karel, 69
Frenštát p. R.</t>
  </si>
  <si>
    <t>VELKOBORSKÝ Marek, 68
FBT Frenštát p. R.</t>
  </si>
  <si>
    <t>JURÁK Tomáš, 
Kopřivnice</t>
  </si>
  <si>
    <t>ŠKAPA Marek, 71
Sk Jiří team Ostrava</t>
  </si>
  <si>
    <t>KELLER Antonín, 63
Kroměříž</t>
  </si>
  <si>
    <t>VARSÁNYI Mario, 73
SAK Karviná</t>
  </si>
  <si>
    <t>TRÁVNÍČEK Rostislav,68
Frýdek Místek</t>
  </si>
  <si>
    <t>STANKA Petr, 69
Nový Jičín</t>
  </si>
  <si>
    <t>RIGO Karel,71
Skob Odry</t>
  </si>
  <si>
    <t>POKORNÝ Zdeněk, 75
KHB Rožnov p. R.</t>
  </si>
  <si>
    <t>VELIČKA Aleš, 73
SK Jiří Team Ostrava</t>
  </si>
  <si>
    <t>RYŠKA Radek, 64
Nový Jičín</t>
  </si>
  <si>
    <t>BEDNÁRSZ Libor, 80
SK JiříTeam Ostrava</t>
  </si>
  <si>
    <t>HARABIŠ Zbyněk, 65
BT Frenštát p. R.</t>
  </si>
  <si>
    <t>INDRÁK Dušan, 77
Laguna Nový Jičín</t>
  </si>
  <si>
    <t>VÍTEK Antonín, 81
Ostrava</t>
  </si>
  <si>
    <t>GLOGAR Jaroslav, 77
Kopřivnice</t>
  </si>
  <si>
    <t>NAHODIL Vítězslav, 79
Frenštát p. R.</t>
  </si>
  <si>
    <t>KOTEK Martin, 84
MK Kopřivnice</t>
  </si>
  <si>
    <t>SCHWARZ Jan, 79
Trojanovice</t>
  </si>
  <si>
    <t>TONČÍK Petr, 71
Multip N. Jičín</t>
  </si>
  <si>
    <t>OLŠER Tomáš, 72
Ostrava</t>
  </si>
  <si>
    <t>MIKESKA Petr, 71
Sokol Kobeřice</t>
  </si>
  <si>
    <t>MARTINÁK Tomáš, 85
TJ Slezan Frýdek Místek</t>
  </si>
  <si>
    <t>GROŠ Vojtěch, 85
PJR</t>
  </si>
  <si>
    <t>GLOGAR Petr, 75
Ostrava</t>
  </si>
  <si>
    <t>MARTINÁK Petr, 83
TJ Slezan Frýdek Místek</t>
  </si>
  <si>
    <t>ZÁTOPEK Jiří ml., 84
Štramberk</t>
  </si>
  <si>
    <t>BUKOVJAN Milan, 63
Kopřivnice</t>
  </si>
  <si>
    <t>LATKA Tomáš, 70
MK Seitl Ostrava</t>
  </si>
  <si>
    <t>FABIÁN Ondřej, 79
Petřvald</t>
  </si>
  <si>
    <t>MACKO Tomáš, 72
Sokol Poruba</t>
  </si>
  <si>
    <t>ZAVADIL Lukáš, 82
Sokol Poruba</t>
  </si>
  <si>
    <t>1.
Zimní test
Frenštát p.R.</t>
  </si>
  <si>
    <t>2.
Běh do kopce
Kopřivnice</t>
  </si>
  <si>
    <t>3.
Jarní test
Frenštát p.R.</t>
  </si>
  <si>
    <t>4.
Štramberská
desítka</t>
  </si>
  <si>
    <t>5.
Zátopkova
desítka</t>
  </si>
  <si>
    <t>6. 
Velké
Albrechtice</t>
  </si>
  <si>
    <t>7.
Vagonářská
desítka</t>
  </si>
  <si>
    <t>8.
Kopřivnická
,,Korida"</t>
  </si>
  <si>
    <t>9.
Letní test
Frenštát p.R.</t>
  </si>
  <si>
    <t>10.
Slévárenská
trojka</t>
  </si>
  <si>
    <t>11.
Běh Hukvaldskou
oborou</t>
  </si>
  <si>
    <t>12.
Běh městem
Val. Mez.</t>
  </si>
  <si>
    <t>13.
Podzimní test
Frenštát p.R.</t>
  </si>
  <si>
    <t>14.
Kobeřický 
půlmaraton</t>
  </si>
  <si>
    <t>KIŠŠ Martin
SSK Vítkovice</t>
  </si>
  <si>
    <t>SZEBESTA Pavel
Jakl Karviná</t>
  </si>
  <si>
    <t>BROŠ Jiří
Solma Ostrava</t>
  </si>
  <si>
    <t>CENEK Jaroslav
SPPPS Ostrava</t>
  </si>
  <si>
    <t>KVITA Josef, 51
MK Kopřivnice</t>
  </si>
  <si>
    <t>BEDNAŘÍK Jiří, 45
MK Kopřivnice</t>
  </si>
  <si>
    <t>ČIŽMAR Petr, 49
SKP Nový Jičín</t>
  </si>
  <si>
    <t>NAVARA Petr, 45
MK Kopřivnice</t>
  </si>
  <si>
    <t>HOLEC František, 46
TIS Frýdek Místek</t>
  </si>
  <si>
    <t>PLECHÁČEK Zdeněk, 44
Frýdek Místek</t>
  </si>
  <si>
    <t>ROD Vladimír, 44
SIPOSAM Ostrava</t>
  </si>
  <si>
    <t>SCHWARZ Jiří, 51
Trojanovice</t>
  </si>
  <si>
    <t>TSAMETIS Nikolaos, 42
BK SAK Ložiska Karviná</t>
  </si>
  <si>
    <t>KUBÍČEK František, 46
L100 Ostrava</t>
  </si>
  <si>
    <t>LERCH Vladislav, 48
MILO Olomouc</t>
  </si>
  <si>
    <t>STRAKOŠ Jiří, 50
Tatra Kopřivnice</t>
  </si>
  <si>
    <t>PROCHÁZKA Václav, 45
Maruš team</t>
  </si>
  <si>
    <t>GLOGAR Jan, 44
Ostrava</t>
  </si>
  <si>
    <t>SMOLA Josef
Ostrava</t>
  </si>
  <si>
    <t>SVĚTLÍK Jan, 47
Slezan F. Místek</t>
  </si>
  <si>
    <t>VÝTISK Alfons, 49
L100 Ostrava</t>
  </si>
  <si>
    <t>KRIŠTOF Miroslav, 46
n</t>
  </si>
  <si>
    <t>STANIŠEVSKÝ Jan, 47
Loko Ostrava</t>
  </si>
  <si>
    <t>ZAPLETALÍK Pavel, 49
Nohyb Ostrava</t>
  </si>
  <si>
    <t>MACÍČEK Miroslav, 61
MK Kopřivnice</t>
  </si>
  <si>
    <t>ZÁTOPEK Jiří, 60
MK Kopřivnice</t>
  </si>
  <si>
    <t>KORNIA Pavel, 54
BT Frenštát p. R.</t>
  </si>
  <si>
    <t>KOLAŘÍK Alois, 55
MK Kopřivnice</t>
  </si>
  <si>
    <t>GROŠ Štefan, 61
Foto Morava</t>
  </si>
  <si>
    <t>JELÍNEK Petr, 52
MK Kopřivnice</t>
  </si>
  <si>
    <t>FILIP Václav, 60
AK Kroměříž</t>
  </si>
  <si>
    <t>JADRNÍČEK Petr, 57
Lokomotiva Ostrava</t>
  </si>
  <si>
    <t>PŘÍVĚTIVÝ Miroslav, 53
Tatran Všechovice</t>
  </si>
  <si>
    <t>VRÁGA Zdeněk, 58
Rožnov p. R.</t>
  </si>
  <si>
    <t>KOTEK Miroslav, 60
Studénka</t>
  </si>
  <si>
    <t>RYS Oldřich, 60
Kopřivnice</t>
  </si>
  <si>
    <t>ADAMEC Zdeněk, 52
MISS Studénka</t>
  </si>
  <si>
    <t>ŠVIDERNOCH Milan, 58
SK JiříTeam Ostrava</t>
  </si>
  <si>
    <t>HONĚK Milouš, 58
SK JiříTeam Ostrava</t>
  </si>
  <si>
    <t>HELEŠ Igor, 61
BK SAK Ložiska Karviná</t>
  </si>
  <si>
    <t>ŠVRČEK Jiří, 53
Poruba</t>
  </si>
  <si>
    <t>KRAVČIK Miroslav, 53
BK SAK Ložiska Karviná</t>
  </si>
  <si>
    <t>TOMÁNEK Pavel, 55
SOKD Veřovice</t>
  </si>
  <si>
    <t>HRABUŠKA Jaroslav, 57
MK Seitl Ostrava</t>
  </si>
  <si>
    <t>RINKA Erich, 54
MKS Ostrava</t>
  </si>
  <si>
    <t>TESAŘ Vlastimil, 56
Kopřivnice</t>
  </si>
  <si>
    <t>JAVOREK Jiří, 55
TJ Nová Bělá</t>
  </si>
  <si>
    <t>JADRNÍČEK Jiří, 55
TJ Poruba</t>
  </si>
  <si>
    <t>BARTOŇ Jan, 52
TJ Poruba</t>
  </si>
  <si>
    <t>SEITL Otto, 53
MK SEITL Ostrava</t>
  </si>
  <si>
    <t>PISKOŘ Karel, 38
MK Kopřivnice</t>
  </si>
  <si>
    <t>SELTENREICH Jan, 41
Studénka</t>
  </si>
  <si>
    <t>VOLNÝ Jaomír, 35
HO Vítkovice</t>
  </si>
  <si>
    <t>FOGAŠ Pavol, 41
MK Kopřivnice</t>
  </si>
  <si>
    <t>BŘEZINA Jiří, 39
SK Přerov</t>
  </si>
  <si>
    <t>TATARKA Josef, 36
MěÚ Frýdland</t>
  </si>
  <si>
    <t>WEIHELT Karel, 41
SAREZA</t>
  </si>
  <si>
    <t>ŠUSTEK Miroslav, 36
Sokol Zblatí</t>
  </si>
  <si>
    <t>ŠÁDKOVÁ Irena, 69
MK Kopřivnice</t>
  </si>
  <si>
    <t>MATALOVÁ Jana, 
 Ostrava</t>
  </si>
  <si>
    <t>HAJNÁ Dana,64
AK Kroměříš</t>
  </si>
  <si>
    <t>KUBELKOVÁ Jana, 78
Pustějov</t>
  </si>
  <si>
    <t>SEITLOVÁ Táňa, 81
MK Seitl Ostrava</t>
  </si>
  <si>
    <t>RYŠKOVÁ Jarmila, 67
Nový Jičín</t>
  </si>
  <si>
    <t>HAROKOVÁ Hana, 
Brno</t>
  </si>
  <si>
    <t>DOBIÁŠOVÁ Irena
MK Seitl Ostrva</t>
  </si>
  <si>
    <t>ŠOKALOVÁ Ludmila, 56
TIS Frýdek Místek</t>
  </si>
  <si>
    <t>SKÁLOVÁ Lenka, 54
MK Seitl Ostrava</t>
  </si>
  <si>
    <t>KLEIBL Martin, 73
Moravská Slávia Brno</t>
  </si>
  <si>
    <t>VELIČKA Zdeněk,62
SAK Ložiska Karviná</t>
  </si>
  <si>
    <t>NOS Otakar, 74
Krnov</t>
  </si>
  <si>
    <t>GROŠ Štefan, ml., 84
PJ Radhošť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</si>
  <si>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</si>
  <si>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</si>
  <si>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</si>
  <si>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</si>
  <si>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</si>
  <si>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</si>
  <si>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</si>
  <si>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</si>
  <si>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</si>
  <si>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</si>
  <si>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</si>
  <si>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ŠTYNDL Miroslav, 57
SK Polička</t>
  </si>
  <si>
    <t>JERAKAS Jorgos, 40
BK SAK Ložiska Karviná</t>
  </si>
  <si>
    <t>STUCHLÍK Karel, 36
BK Kravaře</t>
  </si>
  <si>
    <t>GROŠ Štefan ml., 84
PJ Radhošť</t>
  </si>
  <si>
    <t>KIRSCHNER Tomáš, 85
Kopřivnice</t>
  </si>
  <si>
    <t>GROŠ Vojtěch, 85
PJ Radhošť</t>
  </si>
  <si>
    <t>FILIPEC Petr, 84
AK Kopřivnice</t>
  </si>
  <si>
    <t>PAVLOVEC Jaroslav, 
SSK Vítkovice</t>
  </si>
  <si>
    <t>KRKOŠKA Michal, 87
MK Kopřivnice</t>
  </si>
  <si>
    <t>POLACH Martin, 89
Frenštát p. R.</t>
  </si>
  <si>
    <t>ZEJDA Zbyněk, 90
Frenštát p. R.</t>
  </si>
  <si>
    <t>VRÁGA Filip, 88
Rožnov p. R.</t>
  </si>
  <si>
    <t>1.
Běh do kopce
Kopřivnice</t>
  </si>
  <si>
    <t>2.
Jarní test
Frenštát p.R.</t>
  </si>
  <si>
    <t>3.
Zátopkova
desítka</t>
  </si>
  <si>
    <t>4. 
Velké
Albrechtice</t>
  </si>
  <si>
    <t>5.
Vagonářská
desítka</t>
  </si>
  <si>
    <t>6.
Kopřivnická
,,Korida"</t>
  </si>
  <si>
    <t>7.
Letní test
Frenštát p.R.</t>
  </si>
  <si>
    <t>8.
Slévárenská
trojka</t>
  </si>
  <si>
    <t>9.
Podzimní test
Frenštát p.R.</t>
  </si>
  <si>
    <t>10.
Hornická desítka</t>
  </si>
  <si>
    <t>ROMAN Jan,85
ZŠ Terlická</t>
  </si>
  <si>
    <t>MOJESTÍK Jiří, 86
DVÚ Těrlicko</t>
  </si>
  <si>
    <t>ŠTOLC Roman, 85
DVÚ Těrlicko</t>
  </si>
  <si>
    <t>STERNADEL Miroslav, 87
DVÚ Těrlicko</t>
  </si>
  <si>
    <t>OGROCKI Petr, 85
DVÚ Těrlicko</t>
  </si>
  <si>
    <t>SVOBODA Martin, 
Studénka</t>
  </si>
  <si>
    <t>Muži 50 - 59 let
,,C"</t>
  </si>
  <si>
    <t>TABACH Zdeněk, 79
Frenštát p. R.</t>
  </si>
  <si>
    <t xml:space="preserve">JANÍK Alan, 77
Havířov  </t>
  </si>
  <si>
    <t>OTTOVÁ Naďa, 76
Frenštát p. R.</t>
  </si>
  <si>
    <t>VRÁGOVÁ Anežka, 91
Rožnov p. R.</t>
  </si>
  <si>
    <t>MARTINÁK Petr, 83
F-M</t>
  </si>
  <si>
    <t>KOTEK Martin, 84
SSK Vítkovice</t>
  </si>
  <si>
    <t>POLÁŠEK Jan, 83
Tatran Všechovice</t>
  </si>
  <si>
    <t>TOMEČKA Libor, 62
Tatran Všechovice</t>
  </si>
  <si>
    <t>ZEMAN Zdeněk, 68
Tatran Všechovice</t>
  </si>
  <si>
    <t>SLEZÁK Ondřej, 86
Mniší</t>
  </si>
  <si>
    <t>LIČMAN Aleš, 59
Tatran Všechovice</t>
  </si>
  <si>
    <t>CHYTIL Vladimír, 50
Tatran Všechovice</t>
  </si>
  <si>
    <t>STRAKOŠ Josef, 49
Vlčovice</t>
  </si>
  <si>
    <t>ROSSI Otto, 43
MK Seitl Ostrava</t>
  </si>
  <si>
    <t>KVITOVÁ Renata, 75
Liaz Jablonec</t>
  </si>
  <si>
    <t>HOŘELKA Michal, 86
Kopřivnice</t>
  </si>
  <si>
    <t>FOJTÍK Tomáš, 87
Kopřivnice</t>
  </si>
  <si>
    <t>HOŘELKA Jan, 86
Kopřivnice</t>
  </si>
  <si>
    <t>BEZDĚK M., 79
Trojanovice</t>
  </si>
  <si>
    <t>OTT Radovan, 73
Frenštát p. R.</t>
  </si>
  <si>
    <t>MELČÁK Tomáš, 75
Kopřivnice</t>
  </si>
  <si>
    <t>PRAŽÁK Zdeněk, 73
Frenštát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</si>
  <si>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</si>
  <si>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</si>
  <si>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</si>
  <si>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</si>
  <si>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</si>
  <si>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</si>
  <si>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</si>
  <si>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</si>
  <si>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</si>
  <si>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</si>
  <si>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</si>
  <si>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AMBROS Jakub, 
Rožnov p. R.</t>
  </si>
  <si>
    <t>GABRIEL Evžen, 65
Ski Chřiby</t>
  </si>
  <si>
    <t>VRAGA Filip, 
Rožnov</t>
  </si>
  <si>
    <t>KRUPIK Martin, 
Brno</t>
  </si>
  <si>
    <t>PRŮST Karel, 1971
Brno</t>
  </si>
  <si>
    <t>BĚLÍK Petr, 1969
Sokol Opava</t>
  </si>
  <si>
    <t>KOLICH Rostislav, 
Třinec</t>
  </si>
  <si>
    <t>KLIMEŠ Pavel, 
Čejkovice</t>
  </si>
  <si>
    <t>HORÁK Pavel, 
Vyškov</t>
  </si>
  <si>
    <t>ŠPACÍR Ladislav, 1955
Břeclav</t>
  </si>
  <si>
    <t>ŠVIHEL Miroslav, 
BS Slopné</t>
  </si>
  <si>
    <t>VÉVODA Ivan, 
Sokol Švábenice</t>
  </si>
  <si>
    <t>TUREČEK Jiří, 1956
 Vyškov</t>
  </si>
  <si>
    <t>TALAŠ Jaromír, 1954
Otrokovice</t>
  </si>
  <si>
    <t>GROMUS Petr, 
Olomouc</t>
  </si>
  <si>
    <t>PEČENKA Libor, 1961
Val.Mez</t>
  </si>
  <si>
    <t>KOUTNÝ Vojtěch, 
 Přerov</t>
  </si>
  <si>
    <t>KUDLIČKA Svatopluk, 1950
 LRS Vyškov</t>
  </si>
  <si>
    <t>NOVOTNÝ František, 
AK Kroměříž</t>
  </si>
  <si>
    <t>KOVÁŘ Rostislav, 1951
AK Olomouc</t>
  </si>
  <si>
    <t>ZAPLETAL Josef, 
AK Kroměříž</t>
  </si>
  <si>
    <t>LAJČÍK Alois, 1940
AK Olomouc</t>
  </si>
  <si>
    <t>TOMÍŠEK Jindřich, 1939
Hanácká kyselka</t>
  </si>
  <si>
    <t>HORYANSKÝ Karel, 
Start Brno</t>
  </si>
  <si>
    <t>HOLUB Josef, 
Bruntál</t>
  </si>
  <si>
    <t>KNEBL Ladislav, 1935
Otrokovice</t>
  </si>
  <si>
    <t>KLIMEŠOVÁ Jana, 
Kyjov</t>
  </si>
  <si>
    <t>LEDNICKÁ Zdeňka, 1956
AK Zlín</t>
  </si>
  <si>
    <t>JANEČKOVÁ Anežka, 
AK Zlín</t>
  </si>
  <si>
    <t>PŘÍVĚTIVÁ Svatava, 1964
KHB Radegast</t>
  </si>
  <si>
    <t>POKOROVÁ Jaroslava
HP Opava</t>
  </si>
  <si>
    <t>KOLBOVÁ Šárka
n</t>
  </si>
  <si>
    <t>GLABAZŇOVÁ Jana
Sokol Opava</t>
  </si>
  <si>
    <t>JANKURA Josef, 40
TJ Hlučín</t>
  </si>
  <si>
    <t>LIBRA Jiří
LBC N.M. n Mor.</t>
  </si>
  <si>
    <t>PODŽORNÝ Ervín
ET Třinec</t>
  </si>
  <si>
    <t>JANTSCH Vítězslav
Liaz Jablonec</t>
  </si>
  <si>
    <t>HANZLÍK Gunter
AO Kobeřice</t>
  </si>
  <si>
    <t>TRČKA Josef
Sokol Opava</t>
  </si>
  <si>
    <t>ENGLIŠ Jiří
CVK Opava</t>
  </si>
  <si>
    <t>STUCHLÍK Karel
AO Kobeřice</t>
  </si>
  <si>
    <t>MALYSA Jan
Slezan Opava</t>
  </si>
  <si>
    <t>MIKA Pavel
n</t>
  </si>
  <si>
    <t>URBIŠ Jan
AO Kobeřice</t>
  </si>
  <si>
    <t>KRAVČIK Karel, 
BK SAK Ložiska Karviná</t>
  </si>
  <si>
    <t>NAĎ Rostislav
MK Seitl Ostrava</t>
  </si>
  <si>
    <t>POSPÍŠIL Václav
Slezan Opava</t>
  </si>
  <si>
    <t>ODZIOMEK Milan
MK Seitl Ostrava</t>
  </si>
  <si>
    <t>CHMELAŘ Jan
Služovice</t>
  </si>
  <si>
    <t>PASTRŇÁK Vladimír
MK Seitl Osrava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</si>
  <si>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</si>
  <si>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</si>
  <si>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</si>
  <si>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</si>
  <si>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</si>
  <si>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</si>
  <si>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</si>
  <si>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</si>
  <si>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</si>
  <si>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</si>
  <si>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</si>
  <si>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HOLICKÝ Milan
AFK Pardubice</t>
  </si>
  <si>
    <t>PROCHÁZKA Josef
AC Č. Lípa</t>
  </si>
  <si>
    <t>POLÁCH Rostislav
SK Dama Sport</t>
  </si>
  <si>
    <t>HADAČ Miroslav
AOP</t>
  </si>
  <si>
    <t>HALFAR Stanislav
AO Kobeřice</t>
  </si>
  <si>
    <t>VERNARSKÝ Jaroslav
AO Slezan</t>
  </si>
  <si>
    <t>JELÍNEK Jan
SOP</t>
  </si>
  <si>
    <t>MIKO Aleš
SSK Vítkovice</t>
  </si>
  <si>
    <t>ŠTĚPNIČKA Jan
ŽD Bohumín</t>
  </si>
  <si>
    <t>JAŠEK Roman
AO Kobeřice</t>
  </si>
  <si>
    <t>ŠIMÍČEK Marek
H. Moštěnice</t>
  </si>
  <si>
    <t>KRÁTKÝ Josef
Mělník</t>
  </si>
  <si>
    <t>18.11.</t>
  </si>
  <si>
    <t>12.
Předvánoční běh
Staré město.</t>
  </si>
  <si>
    <t>8.12.</t>
  </si>
  <si>
    <t>15.
Podzimní běh točnou</t>
  </si>
  <si>
    <t>17.
Ráztoka - Pustevny
Trojanovice</t>
  </si>
  <si>
    <t>18.
Předvánoční běh
Staré město.</t>
  </si>
  <si>
    <t>SKOTÁK David, 75
MK Kopřivnice</t>
  </si>
  <si>
    <t>MIKULENKA Petr, 82
TJ Slezan F.M.</t>
  </si>
  <si>
    <t>ŠPRC Václav, 69
TJ Slezan F.M.</t>
  </si>
  <si>
    <t>ŠINDELEK Vladan, 67
Pržno</t>
  </si>
  <si>
    <t>ŠINDELEK Daniel, 65
Pržno</t>
  </si>
  <si>
    <t>82.</t>
  </si>
  <si>
    <t>83.</t>
  </si>
  <si>
    <t>84.</t>
  </si>
  <si>
    <t>PAVLÍK Jan,83
TJ Slezan F.M.</t>
  </si>
  <si>
    <t>SLOWIOCZEK Roman,59
Jablunkov</t>
  </si>
  <si>
    <t>BUČEK Michal, 54
Racing Olešná</t>
  </si>
  <si>
    <t>MARTYNEK Vladislav, 59
Ski Mosty u Jablunkova</t>
  </si>
  <si>
    <t>SEDLÁČEK Jiří, 58
SK Jiří Team Ostrava</t>
  </si>
  <si>
    <t>NEJEZCHLEBA Josef, 57
TJ Slezan F.M.</t>
  </si>
  <si>
    <t>WALEK Bronislav, 57
Hrádek</t>
  </si>
  <si>
    <t>BOHATÝ Tomáš, 59
Jump Sport</t>
  </si>
  <si>
    <t>NAJDEK Bohumír, 55
Racing Olešná</t>
  </si>
  <si>
    <t>MASNÝ Milan, 49
Racing Olešná</t>
  </si>
  <si>
    <t>BALKO Peter, 44
TIS Vilhelm</t>
  </si>
  <si>
    <t>VILHELM Václav, 54
TIS Vilhelm</t>
  </si>
  <si>
    <t>STRAKA Josef, 39
Šumperk</t>
  </si>
  <si>
    <t>ZIKEŠ FRANTIŠEK, 28
tj Slezan F.M.</t>
  </si>
  <si>
    <t>KAPOUNOVÁ Jana, 73
AC Sparta Praha</t>
  </si>
  <si>
    <t>JANOŠCOVÁ Monika, 83
TJ Slezan F.M.</t>
  </si>
  <si>
    <t>KIŠŠOVÁ Petra, 80
SSK Vítkovice</t>
  </si>
  <si>
    <t>BOHATÁ Barbora, 85
TJ Slezan F.M.</t>
  </si>
  <si>
    <t>BOHATÁ Kaeřina, 84
TJ Slezan F.M.</t>
  </si>
  <si>
    <t>GAMAN Jaroslav, 35
Havířov</t>
  </si>
  <si>
    <t>MIŘIJOVSKÝ Přemysl, 50
Ostrava</t>
  </si>
  <si>
    <t>KACÍŘ Zdeněk, 55
Karviná</t>
  </si>
  <si>
    <t>PEŠAT Jan, 56
Hlučín</t>
  </si>
  <si>
    <t>NOVÁČEK Petr, 59
Ostrava</t>
  </si>
  <si>
    <t>BILL Zdeněk, 61
N.Jičín</t>
  </si>
  <si>
    <t>JANKŮJ Josef, 55
N.Jičín</t>
  </si>
  <si>
    <t>JERSÁK Milan, 60
N.Jičín</t>
  </si>
  <si>
    <t>BLAHUTA Břetislav, 61
Ostrava</t>
  </si>
  <si>
    <t>HORÁK Ondřej, 75
Kroměříž</t>
  </si>
  <si>
    <t>MACEČEK Vladimír, 75
Kroměříž</t>
  </si>
  <si>
    <t>85.</t>
  </si>
  <si>
    <t>86.</t>
  </si>
  <si>
    <t>87.</t>
  </si>
  <si>
    <t>88.</t>
  </si>
  <si>
    <t>89.</t>
  </si>
  <si>
    <t>90.</t>
  </si>
  <si>
    <t>FILIPEC Petr, 84
Frenštát</t>
  </si>
  <si>
    <t>ŠTÁK Daniel, 76
OKD</t>
  </si>
  <si>
    <t>ČOP Marek, 84
N. Jičím</t>
  </si>
  <si>
    <t>BLAHA Tomáš, 76
Kroměř.</t>
  </si>
  <si>
    <t>PALIČKA Jan, 
Všech.</t>
  </si>
  <si>
    <t>HEJNEŠ Leopold
Žabeň</t>
  </si>
  <si>
    <t>91.</t>
  </si>
  <si>
    <t>JEŘÁBEK Kamil
Ostr.</t>
  </si>
  <si>
    <t>Muži 40 - 49 let
,,B"</t>
  </si>
  <si>
    <t>IVANOV Nikola, 85
SK Jiří Team Ostrava</t>
  </si>
  <si>
    <t>PAVLÍK Jan, 83
TJ Slezan F.M.</t>
  </si>
  <si>
    <t>MARTINÁK Tomáš,85
TJ Slezan F.M.</t>
  </si>
  <si>
    <t>CIGÁNOVÁ Hana, 85
TJ Slezan F.M.</t>
  </si>
  <si>
    <t>PIŠOVÁ Veronika, 85
TJ Slezan F.M.</t>
  </si>
  <si>
    <t>KRSTEVOVÁ Andrea, 85
AK Kopřivnice</t>
  </si>
  <si>
    <t>KALAŠOVÁ Andrea, 85
Bruntál</t>
  </si>
  <si>
    <t>ŠENKOVÁ Petra, 85
AK Kopřivnice</t>
  </si>
  <si>
    <t>BÍLKOVÁ Martina, 85
Bruntál</t>
  </si>
  <si>
    <t>ŠVIDERNOCHOVÁ Markéta, 84
SK Jiří Team Ostrava</t>
  </si>
  <si>
    <t>POLACHOVÁ Veronika, 87
Frenštát p. R.</t>
  </si>
  <si>
    <t>přepínání kategorií záložkami (dole)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</si>
</sst>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i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6" fontId="9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5" fillId="3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4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1">
      <selection activeCell="U6" sqref="U6"/>
    </sheetView>
  </sheetViews>
  <sheetFormatPr defaultColWidth="9.00390625" defaultRowHeight="12.75"/>
  <cols>
    <col min="1" max="1" width="3.75390625" style="23" customWidth="1"/>
    <col min="2" max="2" width="20.75390625" style="34" customWidth="1"/>
    <col min="3" max="3" width="5.375" style="34" customWidth="1"/>
    <col min="4" max="4" width="5.375" style="41" customWidth="1"/>
    <col min="5" max="6" width="5.375" style="34" customWidth="1"/>
    <col min="7" max="7" width="5.375" style="41" customWidth="1"/>
    <col min="8" max="9" width="5.375" style="34" customWidth="1"/>
    <col min="10" max="10" width="5.375" style="41" customWidth="1"/>
    <col min="11" max="11" width="5.375" style="34" customWidth="1"/>
    <col min="12" max="13" width="5.375" style="41" customWidth="1"/>
    <col min="14" max="18" width="5.375" style="34" customWidth="1"/>
    <col min="19" max="19" width="5.375" style="41" customWidth="1"/>
    <col min="20" max="21" width="5.75390625" style="24" customWidth="1"/>
  </cols>
  <sheetData>
    <row r="1" spans="1:21" ht="15.75">
      <c r="A1" s="28" t="s">
        <v>0</v>
      </c>
      <c r="B1" s="29"/>
      <c r="C1" s="5" t="s">
        <v>21</v>
      </c>
      <c r="D1" s="6" t="s">
        <v>38</v>
      </c>
      <c r="E1" s="7" t="s">
        <v>22</v>
      </c>
      <c r="F1" s="7" t="s">
        <v>23</v>
      </c>
      <c r="G1" s="6" t="s">
        <v>24</v>
      </c>
      <c r="H1" s="7" t="s">
        <v>25</v>
      </c>
      <c r="I1" s="7" t="s">
        <v>26</v>
      </c>
      <c r="J1" s="6" t="s">
        <v>27</v>
      </c>
      <c r="K1" s="7" t="s">
        <v>28</v>
      </c>
      <c r="L1" s="6" t="s">
        <v>29</v>
      </c>
      <c r="M1" s="6" t="s">
        <v>30</v>
      </c>
      <c r="N1" s="7" t="s">
        <v>31</v>
      </c>
      <c r="O1" s="7" t="s">
        <v>32</v>
      </c>
      <c r="P1" s="7" t="s">
        <v>33</v>
      </c>
      <c r="Q1" s="62" t="s">
        <v>360</v>
      </c>
      <c r="R1" s="7" t="s">
        <v>362</v>
      </c>
      <c r="S1" s="7" t="s">
        <v>34</v>
      </c>
      <c r="T1" s="46"/>
      <c r="U1" s="9"/>
    </row>
    <row r="2" spans="1:21" ht="57.75" customHeight="1">
      <c r="A2" s="26"/>
      <c r="B2" s="61" t="s">
        <v>37</v>
      </c>
      <c r="C2" s="42" t="s">
        <v>128</v>
      </c>
      <c r="D2" s="43" t="s">
        <v>129</v>
      </c>
      <c r="E2" s="44" t="s">
        <v>130</v>
      </c>
      <c r="F2" s="44" t="s">
        <v>131</v>
      </c>
      <c r="G2" s="45" t="s">
        <v>132</v>
      </c>
      <c r="H2" s="44" t="s">
        <v>133</v>
      </c>
      <c r="I2" s="44" t="s">
        <v>134</v>
      </c>
      <c r="J2" s="43" t="s">
        <v>135</v>
      </c>
      <c r="K2" s="44" t="s">
        <v>136</v>
      </c>
      <c r="L2" s="43" t="s">
        <v>137</v>
      </c>
      <c r="M2" s="43" t="s">
        <v>138</v>
      </c>
      <c r="N2" s="44" t="s">
        <v>139</v>
      </c>
      <c r="O2" s="44" t="s">
        <v>140</v>
      </c>
      <c r="P2" s="44" t="s">
        <v>141</v>
      </c>
      <c r="Q2" s="44" t="s">
        <v>363</v>
      </c>
      <c r="R2" s="44" t="s">
        <v>364</v>
      </c>
      <c r="S2" s="44" t="s">
        <v>365</v>
      </c>
      <c r="T2" s="48" t="s">
        <v>35</v>
      </c>
      <c r="U2" s="55" t="s">
        <v>36</v>
      </c>
    </row>
    <row r="3" spans="1:21" ht="12.75">
      <c r="A3" s="57" t="s">
        <v>15</v>
      </c>
      <c r="B3" s="56" t="s">
        <v>16</v>
      </c>
      <c r="C3" s="30"/>
      <c r="D3" s="35" t="s">
        <v>39</v>
      </c>
      <c r="E3" s="36"/>
      <c r="F3" s="36"/>
      <c r="G3" s="35" t="s">
        <v>39</v>
      </c>
      <c r="H3" s="35"/>
      <c r="I3" s="36"/>
      <c r="J3" s="35" t="s">
        <v>39</v>
      </c>
      <c r="K3" s="36"/>
      <c r="L3" s="35" t="s">
        <v>39</v>
      </c>
      <c r="M3" s="35" t="s">
        <v>39</v>
      </c>
      <c r="N3" s="36"/>
      <c r="O3" s="35"/>
      <c r="P3" s="36"/>
      <c r="Q3" s="35" t="s">
        <v>39</v>
      </c>
      <c r="R3" s="35"/>
      <c r="S3" s="35"/>
      <c r="T3" s="47"/>
      <c r="U3" s="49"/>
    </row>
    <row r="4" spans="1:21" ht="18" customHeight="1">
      <c r="A4" s="58" t="s">
        <v>1</v>
      </c>
      <c r="B4" s="31" t="s">
        <v>91</v>
      </c>
      <c r="C4" s="37">
        <v>25</v>
      </c>
      <c r="D4" s="38" t="s">
        <v>17</v>
      </c>
      <c r="E4" s="37">
        <v>25</v>
      </c>
      <c r="F4" s="37" t="s">
        <v>17</v>
      </c>
      <c r="G4" s="38">
        <v>50</v>
      </c>
      <c r="H4" s="37">
        <v>25</v>
      </c>
      <c r="I4" s="37">
        <v>25</v>
      </c>
      <c r="J4" s="38">
        <v>50</v>
      </c>
      <c r="K4" s="37">
        <v>25</v>
      </c>
      <c r="L4" s="38" t="s">
        <v>17</v>
      </c>
      <c r="M4" s="38" t="s">
        <v>17</v>
      </c>
      <c r="N4" s="37">
        <v>25</v>
      </c>
      <c r="O4" s="37" t="s">
        <v>17</v>
      </c>
      <c r="P4" s="37" t="s">
        <v>17</v>
      </c>
      <c r="Q4" s="37">
        <v>50</v>
      </c>
      <c r="R4" s="37" t="s">
        <v>17</v>
      </c>
      <c r="S4" s="37">
        <v>25</v>
      </c>
      <c r="T4" s="50">
        <f>SUM(C4:S4)</f>
        <v>325</v>
      </c>
      <c r="U4" s="51">
        <f>SUM(G4,J4,Q4,S4,N4,K4,I4,H4,E4,C4)</f>
        <v>325</v>
      </c>
    </row>
    <row r="5" spans="1:21" ht="18" customHeight="1">
      <c r="A5" s="58" t="s">
        <v>2</v>
      </c>
      <c r="B5" s="31" t="s">
        <v>90</v>
      </c>
      <c r="C5" s="37">
        <v>20</v>
      </c>
      <c r="D5" s="38">
        <v>50</v>
      </c>
      <c r="E5" s="37">
        <v>20</v>
      </c>
      <c r="F5" s="37">
        <v>25</v>
      </c>
      <c r="G5" s="38">
        <v>40</v>
      </c>
      <c r="H5" s="37" t="s">
        <v>17</v>
      </c>
      <c r="I5" s="37" t="s">
        <v>17</v>
      </c>
      <c r="J5" s="38">
        <v>36</v>
      </c>
      <c r="K5" s="37" t="s">
        <v>17</v>
      </c>
      <c r="L5" s="38" t="s">
        <v>17</v>
      </c>
      <c r="M5" s="38" t="s">
        <v>17</v>
      </c>
      <c r="N5" s="37">
        <v>14</v>
      </c>
      <c r="O5" s="37">
        <v>25</v>
      </c>
      <c r="P5" s="37" t="s">
        <v>17</v>
      </c>
      <c r="Q5" s="37">
        <v>40</v>
      </c>
      <c r="R5" s="37">
        <v>17</v>
      </c>
      <c r="S5" s="37" t="s">
        <v>17</v>
      </c>
      <c r="T5" s="50">
        <f>SUM(C5:S5)</f>
        <v>287</v>
      </c>
      <c r="U5" s="51">
        <f>SUM(D5,G5,Q5,J5,R5,O5,N5,F5,E5,C5)</f>
        <v>287</v>
      </c>
    </row>
    <row r="6" spans="1:21" ht="18" customHeight="1" thickBot="1">
      <c r="A6" s="59" t="s">
        <v>3</v>
      </c>
      <c r="B6" s="32" t="s">
        <v>92</v>
      </c>
      <c r="C6" s="39">
        <v>14</v>
      </c>
      <c r="D6" s="40">
        <v>32</v>
      </c>
      <c r="E6" s="39">
        <v>15</v>
      </c>
      <c r="F6" s="39">
        <v>15</v>
      </c>
      <c r="G6" s="40">
        <v>34</v>
      </c>
      <c r="H6" s="39">
        <v>10</v>
      </c>
      <c r="I6" s="39" t="s">
        <v>17</v>
      </c>
      <c r="J6" s="40">
        <v>24</v>
      </c>
      <c r="K6" s="39">
        <v>16</v>
      </c>
      <c r="L6" s="40">
        <v>36</v>
      </c>
      <c r="M6" s="40" t="s">
        <v>17</v>
      </c>
      <c r="N6" s="39" t="s">
        <v>17</v>
      </c>
      <c r="O6" s="39">
        <v>12</v>
      </c>
      <c r="P6" s="39" t="s">
        <v>17</v>
      </c>
      <c r="Q6" s="39">
        <v>26</v>
      </c>
      <c r="R6" s="39" t="s">
        <v>17</v>
      </c>
      <c r="S6" s="39">
        <v>10</v>
      </c>
      <c r="T6" s="52">
        <f aca="true" t="shared" si="0" ref="T6:T29">SUM(C6:S6)</f>
        <v>244</v>
      </c>
      <c r="U6" s="53">
        <f>SUM(K6,F6,E6,C6,O6,H6,D6,G6,L6,Q6)</f>
        <v>210</v>
      </c>
    </row>
    <row r="7" spans="1:21" ht="18" customHeight="1" thickTop="1">
      <c r="A7" s="60" t="s">
        <v>4</v>
      </c>
      <c r="B7" s="33" t="s">
        <v>93</v>
      </c>
      <c r="C7" s="36">
        <v>11</v>
      </c>
      <c r="D7" s="35">
        <v>24</v>
      </c>
      <c r="E7" s="36">
        <v>13</v>
      </c>
      <c r="F7" s="36" t="s">
        <v>17</v>
      </c>
      <c r="G7" s="35">
        <v>30</v>
      </c>
      <c r="H7" s="36">
        <v>8</v>
      </c>
      <c r="I7" s="36">
        <v>15</v>
      </c>
      <c r="J7" s="35">
        <v>20</v>
      </c>
      <c r="K7" s="36">
        <v>14</v>
      </c>
      <c r="L7" s="35">
        <v>34</v>
      </c>
      <c r="M7" s="35">
        <v>30</v>
      </c>
      <c r="N7" s="36">
        <v>11</v>
      </c>
      <c r="O7" s="36">
        <v>18</v>
      </c>
      <c r="P7" s="36" t="s">
        <v>17</v>
      </c>
      <c r="Q7" s="36">
        <v>24</v>
      </c>
      <c r="R7" s="36" t="s">
        <v>17</v>
      </c>
      <c r="S7" s="36" t="s">
        <v>17</v>
      </c>
      <c r="T7" s="54">
        <f t="shared" si="0"/>
        <v>252</v>
      </c>
      <c r="U7" s="49">
        <f>SUM(O7,I7,K7,E7,C7,N7,M7,L7,G7,D7)</f>
        <v>200</v>
      </c>
    </row>
    <row r="8" spans="1:21" ht="18" customHeight="1">
      <c r="A8" s="58" t="s">
        <v>5</v>
      </c>
      <c r="B8" s="31" t="s">
        <v>98</v>
      </c>
      <c r="C8" s="37">
        <v>12</v>
      </c>
      <c r="D8" s="38">
        <v>36</v>
      </c>
      <c r="E8" s="37" t="s">
        <v>17</v>
      </c>
      <c r="F8" s="37" t="s">
        <v>17</v>
      </c>
      <c r="G8" s="38" t="s">
        <v>17</v>
      </c>
      <c r="H8" s="37">
        <v>13</v>
      </c>
      <c r="I8" s="37">
        <v>17</v>
      </c>
      <c r="J8" s="38" t="s">
        <v>17</v>
      </c>
      <c r="K8" s="37" t="s">
        <v>17</v>
      </c>
      <c r="L8" s="38">
        <v>40</v>
      </c>
      <c r="M8" s="38">
        <v>36</v>
      </c>
      <c r="N8" s="37">
        <v>13</v>
      </c>
      <c r="O8" s="37" t="s">
        <v>17</v>
      </c>
      <c r="P8" s="37">
        <v>15</v>
      </c>
      <c r="Q8" s="37" t="s">
        <v>17</v>
      </c>
      <c r="R8" s="37" t="s">
        <v>17</v>
      </c>
      <c r="S8" s="37">
        <v>15</v>
      </c>
      <c r="T8" s="50">
        <f t="shared" si="0"/>
        <v>197</v>
      </c>
      <c r="U8" s="51">
        <f>SUM(D8,L8,M8,S8,P8,N8,I8,H8,C8)</f>
        <v>197</v>
      </c>
    </row>
    <row r="9" spans="1:21" ht="18" customHeight="1">
      <c r="A9" s="58" t="s">
        <v>6</v>
      </c>
      <c r="B9" s="31" t="s">
        <v>95</v>
      </c>
      <c r="C9" s="37">
        <v>5</v>
      </c>
      <c r="D9" s="38">
        <v>18</v>
      </c>
      <c r="E9" s="37">
        <v>8</v>
      </c>
      <c r="F9" s="37">
        <v>12</v>
      </c>
      <c r="G9" s="38">
        <v>26</v>
      </c>
      <c r="H9" s="37">
        <v>2</v>
      </c>
      <c r="I9" s="37">
        <v>13</v>
      </c>
      <c r="J9" s="38">
        <v>12</v>
      </c>
      <c r="K9" s="37">
        <v>11</v>
      </c>
      <c r="L9" s="38">
        <v>30</v>
      </c>
      <c r="M9" s="38">
        <v>26</v>
      </c>
      <c r="N9" s="37" t="s">
        <v>17</v>
      </c>
      <c r="O9" s="37">
        <v>13</v>
      </c>
      <c r="P9" s="37" t="s">
        <v>17</v>
      </c>
      <c r="Q9" s="37">
        <v>22</v>
      </c>
      <c r="R9" s="37" t="s">
        <v>17</v>
      </c>
      <c r="S9" s="37" t="s">
        <v>17</v>
      </c>
      <c r="T9" s="50">
        <f t="shared" si="0"/>
        <v>198</v>
      </c>
      <c r="U9" s="51">
        <f>SUM(Q9,M9,L9,G9,O9,K9,I9,F9,E9,C9)</f>
        <v>166</v>
      </c>
    </row>
    <row r="10" spans="1:21" ht="18" customHeight="1">
      <c r="A10" s="58" t="s">
        <v>7</v>
      </c>
      <c r="B10" s="31" t="s">
        <v>94</v>
      </c>
      <c r="C10" s="37">
        <v>18</v>
      </c>
      <c r="D10" s="38">
        <v>40</v>
      </c>
      <c r="E10" s="37" t="s">
        <v>17</v>
      </c>
      <c r="F10" s="37" t="s">
        <v>17</v>
      </c>
      <c r="G10" s="38" t="s">
        <v>17</v>
      </c>
      <c r="H10" s="37">
        <v>15</v>
      </c>
      <c r="I10" s="37" t="s">
        <v>17</v>
      </c>
      <c r="J10" s="38" t="s">
        <v>17</v>
      </c>
      <c r="K10" s="37" t="s">
        <v>17</v>
      </c>
      <c r="L10" s="38" t="s">
        <v>17</v>
      </c>
      <c r="M10" s="38" t="s">
        <v>17</v>
      </c>
      <c r="N10" s="37">
        <v>15</v>
      </c>
      <c r="O10" s="37" t="s">
        <v>17</v>
      </c>
      <c r="P10" s="37">
        <v>16</v>
      </c>
      <c r="Q10" s="37">
        <v>34</v>
      </c>
      <c r="R10" s="37" t="s">
        <v>17</v>
      </c>
      <c r="S10" s="37">
        <v>18</v>
      </c>
      <c r="T10" s="50">
        <f t="shared" si="0"/>
        <v>156</v>
      </c>
      <c r="U10" s="51">
        <f>SUM(C10:S10)</f>
        <v>156</v>
      </c>
    </row>
    <row r="11" spans="1:21" ht="18" customHeight="1">
      <c r="A11" s="58" t="s">
        <v>8</v>
      </c>
      <c r="B11" s="31" t="s">
        <v>96</v>
      </c>
      <c r="C11" s="37">
        <v>6</v>
      </c>
      <c r="D11" s="38">
        <v>16</v>
      </c>
      <c r="E11" s="37">
        <v>7</v>
      </c>
      <c r="F11" s="37">
        <v>11</v>
      </c>
      <c r="G11" s="38">
        <v>28</v>
      </c>
      <c r="H11" s="37" t="s">
        <v>17</v>
      </c>
      <c r="I11" s="37" t="s">
        <v>17</v>
      </c>
      <c r="J11" s="38">
        <v>10</v>
      </c>
      <c r="K11" s="37">
        <v>12</v>
      </c>
      <c r="L11" s="38">
        <v>32</v>
      </c>
      <c r="M11" s="38">
        <v>28</v>
      </c>
      <c r="N11" s="37" t="s">
        <v>17</v>
      </c>
      <c r="O11" s="37">
        <v>15</v>
      </c>
      <c r="P11" s="37" t="s">
        <v>17</v>
      </c>
      <c r="Q11" s="37" t="s">
        <v>17</v>
      </c>
      <c r="R11" s="37" t="s">
        <v>17</v>
      </c>
      <c r="S11" s="37" t="s">
        <v>17</v>
      </c>
      <c r="T11" s="50">
        <f t="shared" si="0"/>
        <v>165</v>
      </c>
      <c r="U11" s="51">
        <f>SUM(G11,L11,M11,D11,C11,E11,F11,K11,O11)</f>
        <v>155</v>
      </c>
    </row>
    <row r="12" spans="1:21" ht="18" customHeight="1">
      <c r="A12" s="58" t="s">
        <v>9</v>
      </c>
      <c r="B12" s="31" t="s">
        <v>97</v>
      </c>
      <c r="C12" s="37" t="s">
        <v>17</v>
      </c>
      <c r="D12" s="38">
        <v>30</v>
      </c>
      <c r="E12" s="37" t="s">
        <v>17</v>
      </c>
      <c r="F12" s="37" t="s">
        <v>17</v>
      </c>
      <c r="G12" s="38">
        <v>32</v>
      </c>
      <c r="H12" s="37" t="s">
        <v>17</v>
      </c>
      <c r="I12" s="37" t="s">
        <v>17</v>
      </c>
      <c r="J12" s="38">
        <v>28</v>
      </c>
      <c r="K12" s="37" t="s">
        <v>17</v>
      </c>
      <c r="L12" s="38" t="s">
        <v>17</v>
      </c>
      <c r="M12" s="38">
        <v>40</v>
      </c>
      <c r="N12" s="37" t="s">
        <v>17</v>
      </c>
      <c r="O12" s="37" t="s">
        <v>17</v>
      </c>
      <c r="P12" s="37" t="s">
        <v>17</v>
      </c>
      <c r="Q12" s="37" t="s">
        <v>17</v>
      </c>
      <c r="R12" s="37" t="s">
        <v>17</v>
      </c>
      <c r="S12" s="37" t="s">
        <v>17</v>
      </c>
      <c r="T12" s="50">
        <f>SUM(C12:S12)</f>
        <v>130</v>
      </c>
      <c r="U12" s="51">
        <f aca="true" t="shared" si="1" ref="U12:U75">SUM(C12:S12)</f>
        <v>130</v>
      </c>
    </row>
    <row r="13" spans="1:21" ht="18" customHeight="1">
      <c r="A13" s="58" t="s">
        <v>10</v>
      </c>
      <c r="B13" s="31" t="s">
        <v>99</v>
      </c>
      <c r="C13" s="37" t="s">
        <v>17</v>
      </c>
      <c r="D13" s="38">
        <v>34</v>
      </c>
      <c r="E13" s="37" t="s">
        <v>17</v>
      </c>
      <c r="F13" s="37">
        <v>16</v>
      </c>
      <c r="G13" s="38" t="s">
        <v>17</v>
      </c>
      <c r="H13" s="37" t="s">
        <v>17</v>
      </c>
      <c r="I13" s="37" t="s">
        <v>17</v>
      </c>
      <c r="J13" s="38">
        <v>30</v>
      </c>
      <c r="K13" s="37">
        <v>17</v>
      </c>
      <c r="L13" s="38" t="s">
        <v>17</v>
      </c>
      <c r="M13" s="38" t="s">
        <v>17</v>
      </c>
      <c r="N13" s="37" t="s">
        <v>17</v>
      </c>
      <c r="O13" s="37">
        <v>20</v>
      </c>
      <c r="P13" s="37" t="s">
        <v>17</v>
      </c>
      <c r="Q13" s="37" t="s">
        <v>17</v>
      </c>
      <c r="R13" s="37">
        <v>8</v>
      </c>
      <c r="S13" s="37" t="s">
        <v>17</v>
      </c>
      <c r="T13" s="50">
        <f t="shared" si="0"/>
        <v>125</v>
      </c>
      <c r="U13" s="51">
        <f t="shared" si="1"/>
        <v>125</v>
      </c>
    </row>
    <row r="14" spans="1:21" ht="18" customHeight="1">
      <c r="A14" s="58" t="s">
        <v>11</v>
      </c>
      <c r="B14" s="31" t="s">
        <v>114</v>
      </c>
      <c r="C14" s="37" t="s">
        <v>17</v>
      </c>
      <c r="D14" s="38" t="s">
        <v>17</v>
      </c>
      <c r="E14" s="37">
        <v>14</v>
      </c>
      <c r="F14" s="37" t="s">
        <v>17</v>
      </c>
      <c r="G14" s="38" t="s">
        <v>17</v>
      </c>
      <c r="H14" s="37" t="s">
        <v>17</v>
      </c>
      <c r="I14" s="37" t="s">
        <v>17</v>
      </c>
      <c r="J14" s="38">
        <v>26</v>
      </c>
      <c r="K14" s="37">
        <v>15</v>
      </c>
      <c r="L14" s="38">
        <v>50</v>
      </c>
      <c r="M14" s="38" t="s">
        <v>17</v>
      </c>
      <c r="N14" s="37" t="s">
        <v>17</v>
      </c>
      <c r="O14" s="37" t="s">
        <v>17</v>
      </c>
      <c r="P14" s="37" t="s">
        <v>17</v>
      </c>
      <c r="Q14" s="37" t="s">
        <v>17</v>
      </c>
      <c r="R14" s="37">
        <v>7</v>
      </c>
      <c r="S14" s="37" t="s">
        <v>17</v>
      </c>
      <c r="T14" s="50">
        <f aca="true" t="shared" si="2" ref="T14:T26">SUM(C14:S14)</f>
        <v>112</v>
      </c>
      <c r="U14" s="51">
        <f t="shared" si="1"/>
        <v>112</v>
      </c>
    </row>
    <row r="15" spans="1:21" ht="18" customHeight="1">
      <c r="A15" s="58" t="s">
        <v>12</v>
      </c>
      <c r="B15" s="31" t="s">
        <v>106</v>
      </c>
      <c r="C15" s="37">
        <v>3</v>
      </c>
      <c r="D15" s="38" t="s">
        <v>17</v>
      </c>
      <c r="E15" s="37">
        <v>5</v>
      </c>
      <c r="F15" s="37" t="s">
        <v>17</v>
      </c>
      <c r="G15" s="38">
        <v>24</v>
      </c>
      <c r="H15" s="37" t="s">
        <v>17</v>
      </c>
      <c r="I15" s="37" t="s">
        <v>17</v>
      </c>
      <c r="J15" s="38" t="s">
        <v>17</v>
      </c>
      <c r="K15" s="37">
        <v>10</v>
      </c>
      <c r="L15" s="38">
        <v>28</v>
      </c>
      <c r="M15" s="38">
        <v>24</v>
      </c>
      <c r="N15" s="37" t="s">
        <v>17</v>
      </c>
      <c r="O15" s="37">
        <v>11</v>
      </c>
      <c r="P15" s="37" t="s">
        <v>17</v>
      </c>
      <c r="Q15" s="37" t="s">
        <v>17</v>
      </c>
      <c r="R15" s="37" t="s">
        <v>17</v>
      </c>
      <c r="S15" s="37" t="s">
        <v>17</v>
      </c>
      <c r="T15" s="50">
        <f>SUM(C15:S15)</f>
        <v>105</v>
      </c>
      <c r="U15" s="51">
        <f t="shared" si="1"/>
        <v>105</v>
      </c>
    </row>
    <row r="16" spans="1:21" ht="18" customHeight="1">
      <c r="A16" s="58" t="s">
        <v>18</v>
      </c>
      <c r="B16" s="31" t="s">
        <v>255</v>
      </c>
      <c r="C16" s="37" t="s">
        <v>17</v>
      </c>
      <c r="D16" s="37" t="s">
        <v>17</v>
      </c>
      <c r="E16" s="37" t="s">
        <v>17</v>
      </c>
      <c r="F16" s="37" t="s">
        <v>17</v>
      </c>
      <c r="G16" s="37" t="s">
        <v>17</v>
      </c>
      <c r="H16" s="37">
        <v>16</v>
      </c>
      <c r="I16" s="37" t="s">
        <v>17</v>
      </c>
      <c r="J16" s="38">
        <v>34</v>
      </c>
      <c r="K16" s="37">
        <v>20</v>
      </c>
      <c r="L16" s="38" t="s">
        <v>17</v>
      </c>
      <c r="M16" s="38" t="s">
        <v>17</v>
      </c>
      <c r="N16" s="37">
        <v>16</v>
      </c>
      <c r="O16" s="37" t="s">
        <v>17</v>
      </c>
      <c r="P16" s="37">
        <v>17</v>
      </c>
      <c r="Q16" s="37" t="s">
        <v>17</v>
      </c>
      <c r="R16" s="37" t="s">
        <v>17</v>
      </c>
      <c r="S16" s="37" t="s">
        <v>17</v>
      </c>
      <c r="T16" s="50">
        <f t="shared" si="0"/>
        <v>103</v>
      </c>
      <c r="U16" s="51">
        <f t="shared" si="1"/>
        <v>103</v>
      </c>
    </row>
    <row r="17" spans="1:21" ht="18" customHeight="1">
      <c r="A17" s="58" t="s">
        <v>13</v>
      </c>
      <c r="B17" s="31" t="s">
        <v>119</v>
      </c>
      <c r="C17" s="37" t="s">
        <v>17</v>
      </c>
      <c r="D17" s="37" t="s">
        <v>17</v>
      </c>
      <c r="E17" s="37" t="s">
        <v>17</v>
      </c>
      <c r="F17" s="37">
        <v>13</v>
      </c>
      <c r="G17" s="38" t="s">
        <v>17</v>
      </c>
      <c r="H17" s="37" t="s">
        <v>17</v>
      </c>
      <c r="I17" s="37" t="s">
        <v>17</v>
      </c>
      <c r="J17" s="38">
        <v>18</v>
      </c>
      <c r="K17" s="37" t="s">
        <v>17</v>
      </c>
      <c r="L17" s="38" t="s">
        <v>17</v>
      </c>
      <c r="M17" s="38" t="s">
        <v>17</v>
      </c>
      <c r="N17" s="37">
        <v>9</v>
      </c>
      <c r="O17" s="37" t="s">
        <v>17</v>
      </c>
      <c r="P17" s="37" t="s">
        <v>17</v>
      </c>
      <c r="Q17" s="37">
        <v>30</v>
      </c>
      <c r="R17" s="37">
        <v>4</v>
      </c>
      <c r="S17" s="37">
        <v>13</v>
      </c>
      <c r="T17" s="50">
        <f t="shared" si="0"/>
        <v>87</v>
      </c>
      <c r="U17" s="51">
        <f t="shared" si="1"/>
        <v>87</v>
      </c>
    </row>
    <row r="18" spans="1:21" ht="18" customHeight="1">
      <c r="A18" s="58" t="s">
        <v>14</v>
      </c>
      <c r="B18" s="31" t="s">
        <v>100</v>
      </c>
      <c r="C18" s="37">
        <v>17</v>
      </c>
      <c r="D18" s="38" t="s">
        <v>17</v>
      </c>
      <c r="E18" s="37">
        <v>17</v>
      </c>
      <c r="F18" s="37" t="s">
        <v>17</v>
      </c>
      <c r="G18" s="38" t="s">
        <v>17</v>
      </c>
      <c r="H18" s="37">
        <v>12</v>
      </c>
      <c r="I18" s="37" t="s">
        <v>17</v>
      </c>
      <c r="J18" s="38" t="s">
        <v>17</v>
      </c>
      <c r="K18" s="37">
        <v>18</v>
      </c>
      <c r="L18" s="38" t="s">
        <v>17</v>
      </c>
      <c r="M18" s="38" t="s">
        <v>17</v>
      </c>
      <c r="N18" s="37">
        <v>12</v>
      </c>
      <c r="O18" s="37" t="s">
        <v>17</v>
      </c>
      <c r="P18" s="37" t="s">
        <v>17</v>
      </c>
      <c r="Q18" s="37" t="s">
        <v>17</v>
      </c>
      <c r="R18" s="37" t="s">
        <v>17</v>
      </c>
      <c r="S18" s="37" t="s">
        <v>17</v>
      </c>
      <c r="T18" s="50">
        <f t="shared" si="0"/>
        <v>76</v>
      </c>
      <c r="U18" s="51">
        <f t="shared" si="1"/>
        <v>76</v>
      </c>
    </row>
    <row r="19" spans="1:21" ht="18" customHeight="1">
      <c r="A19" s="58" t="s">
        <v>19</v>
      </c>
      <c r="B19" s="31" t="s">
        <v>101</v>
      </c>
      <c r="C19" s="37">
        <v>16</v>
      </c>
      <c r="D19" s="38" t="s">
        <v>17</v>
      </c>
      <c r="E19" s="37">
        <v>16</v>
      </c>
      <c r="F19" s="37" t="s">
        <v>17</v>
      </c>
      <c r="G19" s="38" t="s">
        <v>17</v>
      </c>
      <c r="H19" s="37">
        <v>9</v>
      </c>
      <c r="I19" s="37" t="s">
        <v>17</v>
      </c>
      <c r="J19" s="38" t="s">
        <v>17</v>
      </c>
      <c r="K19" s="37" t="s">
        <v>17</v>
      </c>
      <c r="L19" s="38" t="s">
        <v>17</v>
      </c>
      <c r="M19" s="38" t="s">
        <v>17</v>
      </c>
      <c r="N19" s="37" t="s">
        <v>17</v>
      </c>
      <c r="O19" s="37">
        <v>17</v>
      </c>
      <c r="P19" s="37" t="s">
        <v>17</v>
      </c>
      <c r="Q19" s="37" t="s">
        <v>17</v>
      </c>
      <c r="R19" s="37" t="s">
        <v>17</v>
      </c>
      <c r="S19" s="37">
        <v>16</v>
      </c>
      <c r="T19" s="50">
        <f t="shared" si="0"/>
        <v>74</v>
      </c>
      <c r="U19" s="51">
        <f t="shared" si="1"/>
        <v>74</v>
      </c>
    </row>
    <row r="20" spans="1:21" ht="18" customHeight="1">
      <c r="A20" s="58" t="s">
        <v>20</v>
      </c>
      <c r="B20" s="31" t="s">
        <v>260</v>
      </c>
      <c r="C20" s="37" t="s">
        <v>17</v>
      </c>
      <c r="D20" s="37" t="s">
        <v>17</v>
      </c>
      <c r="E20" s="37" t="s">
        <v>17</v>
      </c>
      <c r="F20" s="37" t="s">
        <v>17</v>
      </c>
      <c r="G20" s="37" t="s">
        <v>17</v>
      </c>
      <c r="H20" s="37" t="s">
        <v>17</v>
      </c>
      <c r="I20" s="37" t="s">
        <v>17</v>
      </c>
      <c r="J20" s="38" t="s">
        <v>17</v>
      </c>
      <c r="K20" s="37" t="s">
        <v>17</v>
      </c>
      <c r="L20" s="38" t="s">
        <v>17</v>
      </c>
      <c r="M20" s="38">
        <v>50</v>
      </c>
      <c r="N20" s="37" t="s">
        <v>17</v>
      </c>
      <c r="O20" s="37" t="s">
        <v>17</v>
      </c>
      <c r="P20" s="37" t="s">
        <v>17</v>
      </c>
      <c r="Q20" s="37" t="s">
        <v>17</v>
      </c>
      <c r="R20" s="37">
        <v>6</v>
      </c>
      <c r="S20" s="37" t="s">
        <v>17</v>
      </c>
      <c r="T20" s="50">
        <f t="shared" si="2"/>
        <v>56</v>
      </c>
      <c r="U20" s="51">
        <f t="shared" si="1"/>
        <v>56</v>
      </c>
    </row>
    <row r="21" spans="1:21" ht="18" customHeight="1">
      <c r="A21" s="58" t="s">
        <v>40</v>
      </c>
      <c r="B21" s="31" t="s">
        <v>102</v>
      </c>
      <c r="C21" s="37" t="s">
        <v>17</v>
      </c>
      <c r="D21" s="38" t="s">
        <v>17</v>
      </c>
      <c r="E21" s="37" t="s">
        <v>17</v>
      </c>
      <c r="F21" s="37">
        <v>20</v>
      </c>
      <c r="G21" s="38" t="s">
        <v>17</v>
      </c>
      <c r="H21" s="37" t="s">
        <v>17</v>
      </c>
      <c r="I21" s="37">
        <v>20</v>
      </c>
      <c r="J21" s="38" t="s">
        <v>17</v>
      </c>
      <c r="K21" s="37" t="s">
        <v>17</v>
      </c>
      <c r="L21" s="38" t="s">
        <v>17</v>
      </c>
      <c r="M21" s="38" t="s">
        <v>17</v>
      </c>
      <c r="N21" s="37" t="s">
        <v>17</v>
      </c>
      <c r="O21" s="37" t="s">
        <v>17</v>
      </c>
      <c r="P21" s="37" t="s">
        <v>17</v>
      </c>
      <c r="Q21" s="37" t="s">
        <v>17</v>
      </c>
      <c r="R21" s="37">
        <v>16</v>
      </c>
      <c r="S21" s="37" t="s">
        <v>17</v>
      </c>
      <c r="T21" s="50">
        <f t="shared" si="2"/>
        <v>56</v>
      </c>
      <c r="U21" s="51">
        <f t="shared" si="1"/>
        <v>56</v>
      </c>
    </row>
    <row r="22" spans="1:21" ht="18" customHeight="1">
      <c r="A22" s="58" t="s">
        <v>41</v>
      </c>
      <c r="B22" s="31" t="s">
        <v>366</v>
      </c>
      <c r="C22" s="37" t="s">
        <v>17</v>
      </c>
      <c r="D22" s="37" t="s">
        <v>17</v>
      </c>
      <c r="E22" s="37" t="s">
        <v>17</v>
      </c>
      <c r="F22" s="37" t="s">
        <v>17</v>
      </c>
      <c r="G22" s="37" t="s">
        <v>17</v>
      </c>
      <c r="H22" s="37" t="s">
        <v>17</v>
      </c>
      <c r="I22" s="37" t="s">
        <v>17</v>
      </c>
      <c r="J22" s="37" t="s">
        <v>17</v>
      </c>
      <c r="K22" s="37" t="s">
        <v>17</v>
      </c>
      <c r="L22" s="37" t="s">
        <v>17</v>
      </c>
      <c r="M22" s="37" t="s">
        <v>17</v>
      </c>
      <c r="N22" s="37" t="s">
        <v>17</v>
      </c>
      <c r="O22" s="37" t="s">
        <v>17</v>
      </c>
      <c r="P22" s="37" t="s">
        <v>17</v>
      </c>
      <c r="Q22" s="37">
        <v>36</v>
      </c>
      <c r="R22" s="37">
        <v>18</v>
      </c>
      <c r="S22" s="37" t="s">
        <v>17</v>
      </c>
      <c r="T22" s="50">
        <f t="shared" si="2"/>
        <v>54</v>
      </c>
      <c r="U22" s="51">
        <f t="shared" si="1"/>
        <v>54</v>
      </c>
    </row>
    <row r="23" spans="1:21" ht="18" customHeight="1">
      <c r="A23" s="58" t="s">
        <v>42</v>
      </c>
      <c r="B23" s="31" t="s">
        <v>213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8">
        <v>14</v>
      </c>
      <c r="K23" s="37" t="s">
        <v>17</v>
      </c>
      <c r="L23" s="38" t="s">
        <v>17</v>
      </c>
      <c r="M23" s="38" t="s">
        <v>17</v>
      </c>
      <c r="N23" s="37">
        <v>6</v>
      </c>
      <c r="O23" s="37" t="s">
        <v>17</v>
      </c>
      <c r="P23" s="37" t="s">
        <v>17</v>
      </c>
      <c r="Q23" s="37">
        <v>28</v>
      </c>
      <c r="R23" s="37">
        <v>2</v>
      </c>
      <c r="S23" s="37" t="s">
        <v>17</v>
      </c>
      <c r="T23" s="50">
        <f t="shared" si="0"/>
        <v>50</v>
      </c>
      <c r="U23" s="51">
        <f t="shared" si="1"/>
        <v>50</v>
      </c>
    </row>
    <row r="24" spans="1:21" ht="18" customHeight="1">
      <c r="A24" s="58" t="s">
        <v>43</v>
      </c>
      <c r="B24" s="31" t="s">
        <v>104</v>
      </c>
      <c r="C24" s="37" t="s">
        <v>17</v>
      </c>
      <c r="D24" s="38" t="s">
        <v>17</v>
      </c>
      <c r="E24" s="37">
        <v>18</v>
      </c>
      <c r="F24" s="37">
        <v>17</v>
      </c>
      <c r="G24" s="38" t="s">
        <v>17</v>
      </c>
      <c r="H24" s="37" t="s">
        <v>17</v>
      </c>
      <c r="I24" s="37" t="s">
        <v>17</v>
      </c>
      <c r="J24" s="38" t="s">
        <v>17</v>
      </c>
      <c r="K24" s="37" t="s">
        <v>17</v>
      </c>
      <c r="L24" s="38" t="s">
        <v>17</v>
      </c>
      <c r="M24" s="38" t="s">
        <v>17</v>
      </c>
      <c r="N24" s="37" t="s">
        <v>17</v>
      </c>
      <c r="O24" s="37" t="s">
        <v>17</v>
      </c>
      <c r="P24" s="37" t="s">
        <v>17</v>
      </c>
      <c r="Q24" s="37" t="s">
        <v>17</v>
      </c>
      <c r="R24" s="37">
        <v>15</v>
      </c>
      <c r="S24" s="37" t="s">
        <v>17</v>
      </c>
      <c r="T24" s="50">
        <f t="shared" si="2"/>
        <v>50</v>
      </c>
      <c r="U24" s="51">
        <f t="shared" si="1"/>
        <v>50</v>
      </c>
    </row>
    <row r="25" spans="1:21" ht="18" customHeight="1">
      <c r="A25" s="58" t="s">
        <v>44</v>
      </c>
      <c r="B25" s="31" t="s">
        <v>211</v>
      </c>
      <c r="C25" s="37" t="s">
        <v>17</v>
      </c>
      <c r="D25" s="37" t="s">
        <v>17</v>
      </c>
      <c r="E25" s="37" t="s">
        <v>17</v>
      </c>
      <c r="F25" s="37" t="s">
        <v>17</v>
      </c>
      <c r="G25" s="37" t="s">
        <v>17</v>
      </c>
      <c r="H25" s="37" t="s">
        <v>17</v>
      </c>
      <c r="I25" s="37" t="s">
        <v>17</v>
      </c>
      <c r="J25" s="38">
        <v>32</v>
      </c>
      <c r="K25" s="37" t="s">
        <v>17</v>
      </c>
      <c r="L25" s="38" t="s">
        <v>17</v>
      </c>
      <c r="M25" s="38" t="s">
        <v>17</v>
      </c>
      <c r="N25" s="37">
        <v>17</v>
      </c>
      <c r="O25" s="37" t="s">
        <v>17</v>
      </c>
      <c r="P25" s="37" t="s">
        <v>17</v>
      </c>
      <c r="Q25" s="37" t="s">
        <v>17</v>
      </c>
      <c r="R25" s="37"/>
      <c r="S25" s="37" t="s">
        <v>17</v>
      </c>
      <c r="T25" s="50">
        <f t="shared" si="2"/>
        <v>49</v>
      </c>
      <c r="U25" s="51">
        <f t="shared" si="1"/>
        <v>49</v>
      </c>
    </row>
    <row r="26" spans="1:21" ht="18" customHeight="1">
      <c r="A26" s="58" t="s">
        <v>45</v>
      </c>
      <c r="B26" s="31" t="s">
        <v>113</v>
      </c>
      <c r="C26" s="37">
        <v>15</v>
      </c>
      <c r="D26" s="38" t="s">
        <v>17</v>
      </c>
      <c r="E26" s="37" t="s">
        <v>17</v>
      </c>
      <c r="F26" s="37" t="s">
        <v>17</v>
      </c>
      <c r="G26" s="38" t="s">
        <v>17</v>
      </c>
      <c r="H26" s="37" t="s">
        <v>17</v>
      </c>
      <c r="I26" s="37" t="s">
        <v>17</v>
      </c>
      <c r="J26" s="38" t="s">
        <v>17</v>
      </c>
      <c r="K26" s="37" t="s">
        <v>17</v>
      </c>
      <c r="L26" s="38" t="s">
        <v>17</v>
      </c>
      <c r="M26" s="38" t="s">
        <v>17</v>
      </c>
      <c r="N26" s="37" t="s">
        <v>17</v>
      </c>
      <c r="O26" s="37" t="s">
        <v>17</v>
      </c>
      <c r="P26" s="37" t="s">
        <v>17</v>
      </c>
      <c r="Q26" s="37">
        <v>32</v>
      </c>
      <c r="R26" s="37" t="s">
        <v>17</v>
      </c>
      <c r="S26" s="37" t="s">
        <v>17</v>
      </c>
      <c r="T26" s="50">
        <f t="shared" si="2"/>
        <v>47</v>
      </c>
      <c r="U26" s="51">
        <f t="shared" si="1"/>
        <v>47</v>
      </c>
    </row>
    <row r="27" spans="1:21" ht="18" customHeight="1">
      <c r="A27" s="58" t="s">
        <v>46</v>
      </c>
      <c r="B27" s="31" t="s">
        <v>273</v>
      </c>
      <c r="C27" s="37" t="s">
        <v>17</v>
      </c>
      <c r="D27" s="37" t="s">
        <v>17</v>
      </c>
      <c r="E27" s="37" t="s">
        <v>17</v>
      </c>
      <c r="F27" s="37" t="s">
        <v>17</v>
      </c>
      <c r="G27" s="37" t="s">
        <v>17</v>
      </c>
      <c r="H27" s="37" t="s">
        <v>17</v>
      </c>
      <c r="I27" s="37" t="s">
        <v>17</v>
      </c>
      <c r="J27" s="37" t="s">
        <v>17</v>
      </c>
      <c r="K27" s="37">
        <v>8</v>
      </c>
      <c r="L27" s="38">
        <v>26</v>
      </c>
      <c r="M27" s="38" t="s">
        <v>17</v>
      </c>
      <c r="N27" s="37" t="s">
        <v>17</v>
      </c>
      <c r="O27" s="37">
        <v>10</v>
      </c>
      <c r="P27" s="37" t="s">
        <v>17</v>
      </c>
      <c r="Q27" s="37" t="s">
        <v>17</v>
      </c>
      <c r="R27" s="37" t="s">
        <v>17</v>
      </c>
      <c r="S27" s="37" t="s">
        <v>17</v>
      </c>
      <c r="T27" s="50">
        <f t="shared" si="0"/>
        <v>44</v>
      </c>
      <c r="U27" s="51">
        <f t="shared" si="1"/>
        <v>44</v>
      </c>
    </row>
    <row r="28" spans="1:21" ht="18" customHeight="1">
      <c r="A28" s="58" t="s">
        <v>47</v>
      </c>
      <c r="B28" s="31" t="s">
        <v>116</v>
      </c>
      <c r="C28" s="37" t="s">
        <v>17</v>
      </c>
      <c r="D28" s="38" t="s">
        <v>17</v>
      </c>
      <c r="E28" s="37">
        <v>9</v>
      </c>
      <c r="F28" s="37" t="s">
        <v>17</v>
      </c>
      <c r="G28" s="38" t="s">
        <v>17</v>
      </c>
      <c r="H28" s="37">
        <v>5</v>
      </c>
      <c r="I28" s="37" t="s">
        <v>17</v>
      </c>
      <c r="J28" s="38">
        <v>16</v>
      </c>
      <c r="K28" s="37">
        <v>13</v>
      </c>
      <c r="L28" s="38" t="s">
        <v>17</v>
      </c>
      <c r="M28" s="38" t="s">
        <v>17</v>
      </c>
      <c r="N28" s="37" t="s">
        <v>17</v>
      </c>
      <c r="O28" s="37" t="s">
        <v>17</v>
      </c>
      <c r="P28" s="37" t="s">
        <v>17</v>
      </c>
      <c r="Q28" s="37" t="s">
        <v>17</v>
      </c>
      <c r="R28" s="37" t="s">
        <v>17</v>
      </c>
      <c r="S28" s="37" t="s">
        <v>17</v>
      </c>
      <c r="T28" s="50">
        <f t="shared" si="0"/>
        <v>43</v>
      </c>
      <c r="U28" s="51">
        <f t="shared" si="1"/>
        <v>43</v>
      </c>
    </row>
    <row r="29" spans="1:21" ht="18" customHeight="1">
      <c r="A29" s="58" t="s">
        <v>48</v>
      </c>
      <c r="B29" s="31" t="s">
        <v>110</v>
      </c>
      <c r="C29" s="37">
        <v>10</v>
      </c>
      <c r="D29" s="38" t="s">
        <v>17</v>
      </c>
      <c r="E29" s="37" t="s">
        <v>17</v>
      </c>
      <c r="F29" s="37" t="s">
        <v>17</v>
      </c>
      <c r="G29" s="38" t="s">
        <v>17</v>
      </c>
      <c r="H29" s="37">
        <v>11</v>
      </c>
      <c r="I29" s="37">
        <v>0</v>
      </c>
      <c r="J29" s="38" t="s">
        <v>17</v>
      </c>
      <c r="K29" s="37" t="s">
        <v>17</v>
      </c>
      <c r="L29" s="38" t="s">
        <v>17</v>
      </c>
      <c r="M29" s="38" t="s">
        <v>17</v>
      </c>
      <c r="N29" s="37">
        <v>8</v>
      </c>
      <c r="O29" s="37" t="s">
        <v>17</v>
      </c>
      <c r="P29" s="37">
        <v>13</v>
      </c>
      <c r="Q29" s="37" t="s">
        <v>17</v>
      </c>
      <c r="R29" s="37" t="s">
        <v>17</v>
      </c>
      <c r="S29" s="37" t="s">
        <v>17</v>
      </c>
      <c r="T29" s="50">
        <f t="shared" si="0"/>
        <v>42</v>
      </c>
      <c r="U29" s="51">
        <f t="shared" si="1"/>
        <v>42</v>
      </c>
    </row>
    <row r="30" spans="1:21" ht="18" customHeight="1">
      <c r="A30" s="58" t="s">
        <v>49</v>
      </c>
      <c r="B30" s="31" t="s">
        <v>210</v>
      </c>
      <c r="C30" s="37" t="s">
        <v>17</v>
      </c>
      <c r="D30" s="37" t="s">
        <v>17</v>
      </c>
      <c r="E30" s="37" t="s">
        <v>17</v>
      </c>
      <c r="F30" s="37" t="s">
        <v>17</v>
      </c>
      <c r="G30" s="37" t="s">
        <v>17</v>
      </c>
      <c r="H30" s="37" t="s">
        <v>17</v>
      </c>
      <c r="I30" s="37" t="s">
        <v>17</v>
      </c>
      <c r="J30" s="38">
        <v>40</v>
      </c>
      <c r="K30" s="37" t="s">
        <v>17</v>
      </c>
      <c r="L30" s="38" t="s">
        <v>17</v>
      </c>
      <c r="M30" s="38" t="s">
        <v>17</v>
      </c>
      <c r="N30" s="37" t="s">
        <v>17</v>
      </c>
      <c r="O30" s="37" t="s">
        <v>17</v>
      </c>
      <c r="P30" s="37" t="s">
        <v>17</v>
      </c>
      <c r="Q30" s="37" t="s">
        <v>17</v>
      </c>
      <c r="R30" s="37" t="s">
        <v>17</v>
      </c>
      <c r="S30" s="37" t="s">
        <v>17</v>
      </c>
      <c r="T30" s="50">
        <f aca="true" t="shared" si="3" ref="T30:T38">SUM(C30:S30)</f>
        <v>40</v>
      </c>
      <c r="U30" s="51">
        <f t="shared" si="1"/>
        <v>40</v>
      </c>
    </row>
    <row r="31" spans="1:21" ht="18" customHeight="1">
      <c r="A31" s="58" t="s">
        <v>50</v>
      </c>
      <c r="B31" s="31" t="s">
        <v>107</v>
      </c>
      <c r="C31" s="37" t="s">
        <v>17</v>
      </c>
      <c r="D31" s="38">
        <v>28</v>
      </c>
      <c r="E31" s="37" t="s">
        <v>17</v>
      </c>
      <c r="F31" s="37" t="s">
        <v>17</v>
      </c>
      <c r="G31" s="38" t="s">
        <v>17</v>
      </c>
      <c r="H31" s="37" t="s">
        <v>17</v>
      </c>
      <c r="I31" s="37" t="s">
        <v>17</v>
      </c>
      <c r="J31" s="38" t="s">
        <v>17</v>
      </c>
      <c r="K31" s="37" t="s">
        <v>17</v>
      </c>
      <c r="L31" s="38" t="s">
        <v>17</v>
      </c>
      <c r="M31" s="38" t="s">
        <v>17</v>
      </c>
      <c r="N31" s="37">
        <v>9</v>
      </c>
      <c r="O31" s="37" t="s">
        <v>17</v>
      </c>
      <c r="P31" s="37" t="s">
        <v>17</v>
      </c>
      <c r="Q31" s="37" t="s">
        <v>17</v>
      </c>
      <c r="R31" s="37" t="s">
        <v>17</v>
      </c>
      <c r="S31" s="37" t="s">
        <v>17</v>
      </c>
      <c r="T31" s="50">
        <f t="shared" si="3"/>
        <v>37</v>
      </c>
      <c r="U31" s="51">
        <f t="shared" si="1"/>
        <v>37</v>
      </c>
    </row>
    <row r="32" spans="1:21" ht="18" customHeight="1">
      <c r="A32" s="58" t="s">
        <v>51</v>
      </c>
      <c r="B32" s="31" t="s">
        <v>103</v>
      </c>
      <c r="C32" s="37" t="s">
        <v>17</v>
      </c>
      <c r="D32" s="38" t="s">
        <v>17</v>
      </c>
      <c r="E32" s="37" t="s">
        <v>17</v>
      </c>
      <c r="F32" s="37" t="s">
        <v>17</v>
      </c>
      <c r="G32" s="38">
        <v>36</v>
      </c>
      <c r="H32" s="37" t="s">
        <v>17</v>
      </c>
      <c r="I32" s="37" t="s">
        <v>17</v>
      </c>
      <c r="J32" s="38" t="s">
        <v>17</v>
      </c>
      <c r="K32" s="37" t="s">
        <v>17</v>
      </c>
      <c r="L32" s="38" t="s">
        <v>17</v>
      </c>
      <c r="M32" s="38" t="s">
        <v>17</v>
      </c>
      <c r="N32" s="37" t="s">
        <v>17</v>
      </c>
      <c r="O32" s="37" t="s">
        <v>17</v>
      </c>
      <c r="P32" s="37" t="s">
        <v>17</v>
      </c>
      <c r="Q32" s="37" t="s">
        <v>17</v>
      </c>
      <c r="R32" s="37" t="s">
        <v>17</v>
      </c>
      <c r="S32" s="37" t="s">
        <v>17</v>
      </c>
      <c r="T32" s="50">
        <f t="shared" si="3"/>
        <v>36</v>
      </c>
      <c r="U32" s="51">
        <f t="shared" si="1"/>
        <v>36</v>
      </c>
    </row>
    <row r="33" spans="1:21" ht="18" customHeight="1">
      <c r="A33" s="58" t="s">
        <v>52</v>
      </c>
      <c r="B33" s="31" t="s">
        <v>105</v>
      </c>
      <c r="C33" s="37" t="s">
        <v>17</v>
      </c>
      <c r="D33" s="38" t="s">
        <v>17</v>
      </c>
      <c r="E33" s="37" t="s">
        <v>17</v>
      </c>
      <c r="F33" s="37">
        <v>18</v>
      </c>
      <c r="G33" s="38" t="s">
        <v>17</v>
      </c>
      <c r="H33" s="37">
        <v>17</v>
      </c>
      <c r="I33" s="37">
        <v>0</v>
      </c>
      <c r="J33" s="38" t="s">
        <v>17</v>
      </c>
      <c r="K33" s="37" t="s">
        <v>17</v>
      </c>
      <c r="L33" s="38" t="s">
        <v>17</v>
      </c>
      <c r="M33" s="38" t="s">
        <v>17</v>
      </c>
      <c r="N33" s="37" t="s">
        <v>17</v>
      </c>
      <c r="O33" s="37" t="s">
        <v>17</v>
      </c>
      <c r="P33" s="37" t="s">
        <v>17</v>
      </c>
      <c r="Q33" s="37" t="s">
        <v>17</v>
      </c>
      <c r="R33" s="37" t="s">
        <v>17</v>
      </c>
      <c r="S33" s="37" t="s">
        <v>17</v>
      </c>
      <c r="T33" s="50">
        <f t="shared" si="3"/>
        <v>35</v>
      </c>
      <c r="U33" s="51">
        <f t="shared" si="1"/>
        <v>35</v>
      </c>
    </row>
    <row r="34" spans="1:21" ht="18" customHeight="1">
      <c r="A34" s="58" t="s">
        <v>53</v>
      </c>
      <c r="B34" s="31" t="s">
        <v>261</v>
      </c>
      <c r="C34" s="37" t="s">
        <v>17</v>
      </c>
      <c r="D34" s="37" t="s">
        <v>17</v>
      </c>
      <c r="E34" s="37" t="s">
        <v>17</v>
      </c>
      <c r="F34" s="37" t="s">
        <v>17</v>
      </c>
      <c r="G34" s="37" t="s">
        <v>17</v>
      </c>
      <c r="H34" s="37" t="s">
        <v>17</v>
      </c>
      <c r="I34" s="37" t="s">
        <v>17</v>
      </c>
      <c r="J34" s="38" t="s">
        <v>17</v>
      </c>
      <c r="K34" s="37" t="s">
        <v>17</v>
      </c>
      <c r="L34" s="38" t="s">
        <v>17</v>
      </c>
      <c r="M34" s="38">
        <v>34</v>
      </c>
      <c r="N34" s="37" t="s">
        <v>17</v>
      </c>
      <c r="O34" s="37" t="s">
        <v>17</v>
      </c>
      <c r="P34" s="37" t="s">
        <v>17</v>
      </c>
      <c r="Q34" s="37" t="s">
        <v>17</v>
      </c>
      <c r="R34" s="37" t="s">
        <v>17</v>
      </c>
      <c r="S34" s="37" t="s">
        <v>17</v>
      </c>
      <c r="T34" s="50">
        <f t="shared" si="3"/>
        <v>34</v>
      </c>
      <c r="U34" s="51">
        <f t="shared" si="1"/>
        <v>34</v>
      </c>
    </row>
    <row r="35" spans="1:21" ht="18" customHeight="1">
      <c r="A35" s="58" t="s">
        <v>54</v>
      </c>
      <c r="B35" s="31" t="s">
        <v>212</v>
      </c>
      <c r="C35" s="37" t="s">
        <v>17</v>
      </c>
      <c r="D35" s="37" t="s">
        <v>17</v>
      </c>
      <c r="E35" s="37" t="s">
        <v>17</v>
      </c>
      <c r="F35" s="37" t="s">
        <v>17</v>
      </c>
      <c r="G35" s="37" t="s">
        <v>17</v>
      </c>
      <c r="H35" s="37" t="s">
        <v>17</v>
      </c>
      <c r="I35" s="37" t="s">
        <v>17</v>
      </c>
      <c r="J35" s="38">
        <v>22</v>
      </c>
      <c r="K35" s="37" t="s">
        <v>17</v>
      </c>
      <c r="L35" s="38" t="s">
        <v>17</v>
      </c>
      <c r="M35" s="38" t="s">
        <v>17</v>
      </c>
      <c r="N35" s="37" t="s">
        <v>17</v>
      </c>
      <c r="O35" s="37" t="s">
        <v>17</v>
      </c>
      <c r="P35" s="37">
        <v>11</v>
      </c>
      <c r="Q35" s="37" t="s">
        <v>17</v>
      </c>
      <c r="R35" s="37" t="s">
        <v>17</v>
      </c>
      <c r="S35" s="37" t="s">
        <v>17</v>
      </c>
      <c r="T35" s="50">
        <f t="shared" si="3"/>
        <v>33</v>
      </c>
      <c r="U35" s="51">
        <f t="shared" si="1"/>
        <v>33</v>
      </c>
    </row>
    <row r="36" spans="1:21" ht="18" customHeight="1">
      <c r="A36" s="58" t="s">
        <v>55</v>
      </c>
      <c r="B36" s="31" t="s">
        <v>262</v>
      </c>
      <c r="C36" s="37" t="s">
        <v>17</v>
      </c>
      <c r="D36" s="37" t="s">
        <v>17</v>
      </c>
      <c r="E36" s="37" t="s">
        <v>17</v>
      </c>
      <c r="F36" s="37" t="s">
        <v>17</v>
      </c>
      <c r="G36" s="37" t="s">
        <v>17</v>
      </c>
      <c r="H36" s="37" t="s">
        <v>17</v>
      </c>
      <c r="I36" s="37" t="s">
        <v>17</v>
      </c>
      <c r="J36" s="38" t="s">
        <v>17</v>
      </c>
      <c r="K36" s="37" t="s">
        <v>17</v>
      </c>
      <c r="L36" s="38" t="s">
        <v>17</v>
      </c>
      <c r="M36" s="38">
        <v>32</v>
      </c>
      <c r="N36" s="37" t="s">
        <v>17</v>
      </c>
      <c r="O36" s="37" t="s">
        <v>17</v>
      </c>
      <c r="P36" s="37" t="s">
        <v>17</v>
      </c>
      <c r="Q36" s="37" t="s">
        <v>17</v>
      </c>
      <c r="R36" s="37" t="s">
        <v>17</v>
      </c>
      <c r="S36" s="37" t="s">
        <v>17</v>
      </c>
      <c r="T36" s="50">
        <f t="shared" si="3"/>
        <v>32</v>
      </c>
      <c r="U36" s="51">
        <f t="shared" si="1"/>
        <v>32</v>
      </c>
    </row>
    <row r="37" spans="1:21" ht="18" customHeight="1">
      <c r="A37" s="58" t="s">
        <v>56</v>
      </c>
      <c r="B37" s="31" t="s">
        <v>367</v>
      </c>
      <c r="C37" s="37" t="s">
        <v>17</v>
      </c>
      <c r="D37" s="37" t="s">
        <v>17</v>
      </c>
      <c r="E37" s="37" t="s">
        <v>17</v>
      </c>
      <c r="F37" s="37" t="s">
        <v>17</v>
      </c>
      <c r="G37" s="37" t="s">
        <v>17</v>
      </c>
      <c r="H37" s="37" t="s">
        <v>17</v>
      </c>
      <c r="I37" s="37" t="s">
        <v>17</v>
      </c>
      <c r="J37" s="37" t="s">
        <v>17</v>
      </c>
      <c r="K37" s="37" t="s">
        <v>17</v>
      </c>
      <c r="L37" s="37" t="s">
        <v>17</v>
      </c>
      <c r="M37" s="37" t="s">
        <v>17</v>
      </c>
      <c r="N37" s="37" t="s">
        <v>17</v>
      </c>
      <c r="O37" s="37" t="s">
        <v>17</v>
      </c>
      <c r="P37" s="37" t="s">
        <v>17</v>
      </c>
      <c r="Q37" s="37" t="s">
        <v>17</v>
      </c>
      <c r="R37" s="37">
        <v>11</v>
      </c>
      <c r="S37" s="37">
        <v>20</v>
      </c>
      <c r="T37" s="50">
        <f t="shared" si="3"/>
        <v>31</v>
      </c>
      <c r="U37" s="51">
        <f t="shared" si="1"/>
        <v>31</v>
      </c>
    </row>
    <row r="38" spans="1:21" ht="18" customHeight="1">
      <c r="A38" s="58" t="s">
        <v>57</v>
      </c>
      <c r="B38" s="31" t="s">
        <v>143</v>
      </c>
      <c r="C38" s="37" t="s">
        <v>17</v>
      </c>
      <c r="D38" s="37" t="s">
        <v>17</v>
      </c>
      <c r="E38" s="37" t="s">
        <v>17</v>
      </c>
      <c r="F38" s="37" t="s">
        <v>17</v>
      </c>
      <c r="G38" s="37" t="s">
        <v>17</v>
      </c>
      <c r="H38" s="37" t="s">
        <v>17</v>
      </c>
      <c r="I38" s="37">
        <v>16</v>
      </c>
      <c r="J38" s="38" t="s">
        <v>17</v>
      </c>
      <c r="K38" s="37" t="s">
        <v>17</v>
      </c>
      <c r="L38" s="38" t="s">
        <v>17</v>
      </c>
      <c r="M38" s="38" t="s">
        <v>17</v>
      </c>
      <c r="N38" s="37" t="s">
        <v>17</v>
      </c>
      <c r="O38" s="37" t="s">
        <v>17</v>
      </c>
      <c r="P38" s="37">
        <v>12</v>
      </c>
      <c r="Q38" s="37" t="s">
        <v>17</v>
      </c>
      <c r="R38" s="37" t="s">
        <v>17</v>
      </c>
      <c r="S38" s="37" t="s">
        <v>17</v>
      </c>
      <c r="T38" s="50">
        <f t="shared" si="3"/>
        <v>28</v>
      </c>
      <c r="U38" s="51">
        <f t="shared" si="1"/>
        <v>28</v>
      </c>
    </row>
    <row r="39" spans="1:21" ht="18" customHeight="1">
      <c r="A39" s="58" t="s">
        <v>74</v>
      </c>
      <c r="B39" s="31" t="s">
        <v>108</v>
      </c>
      <c r="C39" s="37" t="s">
        <v>17</v>
      </c>
      <c r="D39" s="38">
        <v>26</v>
      </c>
      <c r="E39" s="37" t="s">
        <v>17</v>
      </c>
      <c r="F39" s="37" t="s">
        <v>17</v>
      </c>
      <c r="G39" s="38" t="s">
        <v>17</v>
      </c>
      <c r="H39" s="37" t="s">
        <v>17</v>
      </c>
      <c r="I39" s="37" t="s">
        <v>17</v>
      </c>
      <c r="J39" s="38" t="s">
        <v>17</v>
      </c>
      <c r="K39" s="37" t="s">
        <v>17</v>
      </c>
      <c r="L39" s="38" t="s">
        <v>17</v>
      </c>
      <c r="M39" s="38" t="s">
        <v>17</v>
      </c>
      <c r="N39" s="37" t="s">
        <v>17</v>
      </c>
      <c r="O39" s="37" t="s">
        <v>17</v>
      </c>
      <c r="P39" s="37" t="s">
        <v>17</v>
      </c>
      <c r="Q39" s="37" t="s">
        <v>17</v>
      </c>
      <c r="R39" s="37" t="s">
        <v>17</v>
      </c>
      <c r="S39" s="37" t="s">
        <v>17</v>
      </c>
      <c r="T39" s="50">
        <f aca="true" t="shared" si="4" ref="T39:T51">SUM(C39:S39)</f>
        <v>26</v>
      </c>
      <c r="U39" s="51">
        <f t="shared" si="1"/>
        <v>26</v>
      </c>
    </row>
    <row r="40" spans="1:21" ht="18" customHeight="1">
      <c r="A40" s="58" t="s">
        <v>75</v>
      </c>
      <c r="B40" s="31" t="s">
        <v>348</v>
      </c>
      <c r="C40" s="37" t="s">
        <v>17</v>
      </c>
      <c r="D40" s="37" t="s">
        <v>17</v>
      </c>
      <c r="E40" s="37" t="s">
        <v>17</v>
      </c>
      <c r="F40" s="37" t="s">
        <v>17</v>
      </c>
      <c r="G40" s="37" t="s">
        <v>17</v>
      </c>
      <c r="H40" s="37" t="s">
        <v>17</v>
      </c>
      <c r="I40" s="37" t="s">
        <v>17</v>
      </c>
      <c r="J40" s="37" t="s">
        <v>17</v>
      </c>
      <c r="K40" s="37" t="s">
        <v>17</v>
      </c>
      <c r="L40" s="37" t="s">
        <v>17</v>
      </c>
      <c r="M40" s="37" t="s">
        <v>17</v>
      </c>
      <c r="N40" s="37" t="s">
        <v>17</v>
      </c>
      <c r="O40" s="37" t="s">
        <v>17</v>
      </c>
      <c r="P40" s="37">
        <v>25</v>
      </c>
      <c r="Q40" s="37" t="s">
        <v>17</v>
      </c>
      <c r="R40" s="37" t="s">
        <v>17</v>
      </c>
      <c r="S40" s="37" t="s">
        <v>17</v>
      </c>
      <c r="T40" s="50">
        <f t="shared" si="4"/>
        <v>25</v>
      </c>
      <c r="U40" s="51">
        <f t="shared" si="1"/>
        <v>25</v>
      </c>
    </row>
    <row r="41" spans="1:21" ht="18" customHeight="1">
      <c r="A41" s="58" t="s">
        <v>76</v>
      </c>
      <c r="B41" s="31" t="s">
        <v>402</v>
      </c>
      <c r="C41" s="37" t="s">
        <v>17</v>
      </c>
      <c r="D41" s="37" t="s">
        <v>17</v>
      </c>
      <c r="E41" s="37" t="s">
        <v>17</v>
      </c>
      <c r="F41" s="37" t="s">
        <v>17</v>
      </c>
      <c r="G41" s="37" t="s">
        <v>17</v>
      </c>
      <c r="H41" s="37" t="s">
        <v>17</v>
      </c>
      <c r="I41" s="37" t="s">
        <v>17</v>
      </c>
      <c r="J41" s="37" t="s">
        <v>17</v>
      </c>
      <c r="K41" s="37" t="s">
        <v>17</v>
      </c>
      <c r="L41" s="37" t="s">
        <v>17</v>
      </c>
      <c r="M41" s="37" t="s">
        <v>17</v>
      </c>
      <c r="N41" s="37" t="s">
        <v>17</v>
      </c>
      <c r="O41" s="37" t="s">
        <v>17</v>
      </c>
      <c r="P41" s="37" t="s">
        <v>17</v>
      </c>
      <c r="Q41" s="37" t="s">
        <v>17</v>
      </c>
      <c r="R41" s="37">
        <v>25</v>
      </c>
      <c r="S41" s="37" t="s">
        <v>17</v>
      </c>
      <c r="T41" s="50">
        <f t="shared" si="4"/>
        <v>25</v>
      </c>
      <c r="U41" s="51">
        <f t="shared" si="1"/>
        <v>25</v>
      </c>
    </row>
    <row r="42" spans="1:21" ht="18" customHeight="1">
      <c r="A42" s="58" t="s">
        <v>77</v>
      </c>
      <c r="B42" s="31" t="s">
        <v>272</v>
      </c>
      <c r="C42" s="37" t="s">
        <v>17</v>
      </c>
      <c r="D42" s="37" t="s">
        <v>17</v>
      </c>
      <c r="E42" s="37" t="s">
        <v>17</v>
      </c>
      <c r="F42" s="37" t="s">
        <v>17</v>
      </c>
      <c r="G42" s="37" t="s">
        <v>17</v>
      </c>
      <c r="H42" s="37" t="s">
        <v>17</v>
      </c>
      <c r="I42" s="37" t="s">
        <v>17</v>
      </c>
      <c r="J42" s="37" t="s">
        <v>17</v>
      </c>
      <c r="K42" s="37" t="s">
        <v>17</v>
      </c>
      <c r="L42" s="38">
        <v>24</v>
      </c>
      <c r="M42" s="38" t="s">
        <v>17</v>
      </c>
      <c r="N42" s="37" t="s">
        <v>17</v>
      </c>
      <c r="O42" s="37" t="s">
        <v>17</v>
      </c>
      <c r="P42" s="37" t="s">
        <v>17</v>
      </c>
      <c r="Q42" s="37" t="s">
        <v>17</v>
      </c>
      <c r="R42" s="37" t="s">
        <v>17</v>
      </c>
      <c r="S42" s="37" t="s">
        <v>17</v>
      </c>
      <c r="T42" s="50">
        <f t="shared" si="4"/>
        <v>24</v>
      </c>
      <c r="U42" s="51">
        <f t="shared" si="1"/>
        <v>24</v>
      </c>
    </row>
    <row r="43" spans="1:21" ht="18" customHeight="1">
      <c r="A43" s="58" t="s">
        <v>78</v>
      </c>
      <c r="B43" s="31" t="s">
        <v>109</v>
      </c>
      <c r="C43" s="37" t="s">
        <v>17</v>
      </c>
      <c r="D43" s="38">
        <v>22</v>
      </c>
      <c r="E43" s="37" t="s">
        <v>17</v>
      </c>
      <c r="F43" s="37" t="s">
        <v>17</v>
      </c>
      <c r="G43" s="38" t="s">
        <v>17</v>
      </c>
      <c r="H43" s="37" t="s">
        <v>17</v>
      </c>
      <c r="I43" s="37" t="s">
        <v>17</v>
      </c>
      <c r="J43" s="38" t="s">
        <v>17</v>
      </c>
      <c r="K43" s="37" t="s">
        <v>17</v>
      </c>
      <c r="L43" s="38" t="s">
        <v>17</v>
      </c>
      <c r="M43" s="38" t="s">
        <v>17</v>
      </c>
      <c r="N43" s="37" t="s">
        <v>17</v>
      </c>
      <c r="O43" s="37" t="s">
        <v>17</v>
      </c>
      <c r="P43" s="37" t="s">
        <v>17</v>
      </c>
      <c r="Q43" s="37" t="s">
        <v>17</v>
      </c>
      <c r="R43" s="37" t="s">
        <v>17</v>
      </c>
      <c r="S43" s="37" t="s">
        <v>17</v>
      </c>
      <c r="T43" s="50">
        <f t="shared" si="4"/>
        <v>22</v>
      </c>
      <c r="U43" s="51">
        <f t="shared" si="1"/>
        <v>22</v>
      </c>
    </row>
    <row r="44" spans="1:21" ht="18" customHeight="1">
      <c r="A44" s="58" t="s">
        <v>79</v>
      </c>
      <c r="B44" s="31" t="s">
        <v>263</v>
      </c>
      <c r="C44" s="37" t="s">
        <v>17</v>
      </c>
      <c r="D44" s="37" t="s">
        <v>17</v>
      </c>
      <c r="E44" s="37" t="s">
        <v>17</v>
      </c>
      <c r="F44" s="37" t="s">
        <v>17</v>
      </c>
      <c r="G44" s="37" t="s">
        <v>17</v>
      </c>
      <c r="H44" s="37" t="s">
        <v>17</v>
      </c>
      <c r="I44" s="37" t="s">
        <v>17</v>
      </c>
      <c r="J44" s="37" t="s">
        <v>17</v>
      </c>
      <c r="K44" s="37" t="s">
        <v>17</v>
      </c>
      <c r="L44" s="38" t="s">
        <v>17</v>
      </c>
      <c r="M44" s="38">
        <v>22</v>
      </c>
      <c r="N44" s="37" t="s">
        <v>17</v>
      </c>
      <c r="O44" s="37" t="s">
        <v>17</v>
      </c>
      <c r="P44" s="37" t="s">
        <v>17</v>
      </c>
      <c r="Q44" s="37" t="s">
        <v>17</v>
      </c>
      <c r="R44" s="37" t="s">
        <v>17</v>
      </c>
      <c r="S44" s="37" t="s">
        <v>17</v>
      </c>
      <c r="T44" s="50">
        <f t="shared" si="4"/>
        <v>22</v>
      </c>
      <c r="U44" s="51">
        <f t="shared" si="1"/>
        <v>22</v>
      </c>
    </row>
    <row r="45" spans="1:21" ht="19.5">
      <c r="A45" s="58" t="s">
        <v>80</v>
      </c>
      <c r="B45" s="31" t="s">
        <v>111</v>
      </c>
      <c r="C45" s="37" t="s">
        <v>17</v>
      </c>
      <c r="D45" s="38">
        <v>20</v>
      </c>
      <c r="E45" s="37" t="s">
        <v>17</v>
      </c>
      <c r="F45" s="37" t="s">
        <v>17</v>
      </c>
      <c r="G45" s="38" t="s">
        <v>17</v>
      </c>
      <c r="H45" s="37" t="s">
        <v>17</v>
      </c>
      <c r="I45" s="37" t="s">
        <v>17</v>
      </c>
      <c r="J45" s="38" t="s">
        <v>17</v>
      </c>
      <c r="K45" s="37" t="s">
        <v>17</v>
      </c>
      <c r="L45" s="38" t="s">
        <v>17</v>
      </c>
      <c r="M45" s="38" t="s">
        <v>17</v>
      </c>
      <c r="N45" s="37" t="s">
        <v>17</v>
      </c>
      <c r="O45" s="37" t="s">
        <v>17</v>
      </c>
      <c r="P45" s="37" t="s">
        <v>17</v>
      </c>
      <c r="Q45" s="37" t="s">
        <v>17</v>
      </c>
      <c r="R45" s="37" t="s">
        <v>17</v>
      </c>
      <c r="S45" s="37" t="s">
        <v>17</v>
      </c>
      <c r="T45" s="50">
        <f t="shared" si="4"/>
        <v>20</v>
      </c>
      <c r="U45" s="51">
        <f t="shared" si="1"/>
        <v>20</v>
      </c>
    </row>
    <row r="46" spans="1:21" ht="19.5">
      <c r="A46" s="58" t="s">
        <v>81</v>
      </c>
      <c r="B46" s="31" t="s">
        <v>292</v>
      </c>
      <c r="C46" s="37" t="s">
        <v>17</v>
      </c>
      <c r="D46" s="37" t="s">
        <v>17</v>
      </c>
      <c r="E46" s="37" t="s">
        <v>17</v>
      </c>
      <c r="F46" s="37" t="s">
        <v>17</v>
      </c>
      <c r="G46" s="37" t="s">
        <v>17</v>
      </c>
      <c r="H46" s="37" t="s">
        <v>17</v>
      </c>
      <c r="I46" s="37" t="s">
        <v>17</v>
      </c>
      <c r="J46" s="37" t="s">
        <v>17</v>
      </c>
      <c r="K46" s="37" t="s">
        <v>17</v>
      </c>
      <c r="L46" s="37" t="s">
        <v>17</v>
      </c>
      <c r="M46" s="37" t="s">
        <v>17</v>
      </c>
      <c r="N46" s="37">
        <v>20</v>
      </c>
      <c r="O46" s="37" t="s">
        <v>17</v>
      </c>
      <c r="P46" s="37" t="s">
        <v>17</v>
      </c>
      <c r="Q46" s="37" t="s">
        <v>17</v>
      </c>
      <c r="R46" s="37" t="s">
        <v>17</v>
      </c>
      <c r="S46" s="37" t="s">
        <v>17</v>
      </c>
      <c r="T46" s="50">
        <f t="shared" si="4"/>
        <v>20</v>
      </c>
      <c r="U46" s="51">
        <f t="shared" si="1"/>
        <v>20</v>
      </c>
    </row>
    <row r="47" spans="1:21" ht="19.5">
      <c r="A47" s="58" t="s">
        <v>82</v>
      </c>
      <c r="B47" s="31" t="s">
        <v>349</v>
      </c>
      <c r="C47" s="37" t="s">
        <v>17</v>
      </c>
      <c r="D47" s="37" t="s">
        <v>17</v>
      </c>
      <c r="E47" s="37" t="s">
        <v>17</v>
      </c>
      <c r="F47" s="37" t="s">
        <v>17</v>
      </c>
      <c r="G47" s="37" t="s">
        <v>17</v>
      </c>
      <c r="H47" s="37" t="s">
        <v>17</v>
      </c>
      <c r="I47" s="37" t="s">
        <v>17</v>
      </c>
      <c r="J47" s="37" t="s">
        <v>17</v>
      </c>
      <c r="K47" s="37" t="s">
        <v>17</v>
      </c>
      <c r="L47" s="37" t="s">
        <v>17</v>
      </c>
      <c r="M47" s="37" t="s">
        <v>17</v>
      </c>
      <c r="N47" s="37" t="s">
        <v>17</v>
      </c>
      <c r="O47" s="37" t="s">
        <v>17</v>
      </c>
      <c r="P47" s="37">
        <v>20</v>
      </c>
      <c r="Q47" s="37" t="s">
        <v>17</v>
      </c>
      <c r="R47" s="37" t="s">
        <v>17</v>
      </c>
      <c r="S47" s="37" t="s">
        <v>17</v>
      </c>
      <c r="T47" s="50">
        <f t="shared" si="4"/>
        <v>20</v>
      </c>
      <c r="U47" s="51">
        <f t="shared" si="1"/>
        <v>20</v>
      </c>
    </row>
    <row r="48" spans="1:21" ht="19.5">
      <c r="A48" s="58" t="s">
        <v>83</v>
      </c>
      <c r="B48" s="31" t="s">
        <v>353</v>
      </c>
      <c r="C48" s="37" t="s">
        <v>17</v>
      </c>
      <c r="D48" s="37" t="s">
        <v>17</v>
      </c>
      <c r="E48" s="37" t="s">
        <v>17</v>
      </c>
      <c r="F48" s="37" t="s">
        <v>17</v>
      </c>
      <c r="G48" s="37" t="s">
        <v>17</v>
      </c>
      <c r="H48" s="37" t="s">
        <v>17</v>
      </c>
      <c r="I48" s="37" t="s">
        <v>17</v>
      </c>
      <c r="J48" s="37" t="s">
        <v>17</v>
      </c>
      <c r="K48" s="37" t="s">
        <v>17</v>
      </c>
      <c r="L48" s="37" t="s">
        <v>17</v>
      </c>
      <c r="M48" s="37" t="s">
        <v>17</v>
      </c>
      <c r="N48" s="37" t="s">
        <v>17</v>
      </c>
      <c r="O48" s="37" t="s">
        <v>17</v>
      </c>
      <c r="P48" s="37">
        <v>9</v>
      </c>
      <c r="Q48" s="37" t="s">
        <v>17</v>
      </c>
      <c r="R48" s="37" t="s">
        <v>17</v>
      </c>
      <c r="S48" s="37">
        <v>11</v>
      </c>
      <c r="T48" s="50">
        <f t="shared" si="4"/>
        <v>20</v>
      </c>
      <c r="U48" s="51">
        <f t="shared" si="1"/>
        <v>20</v>
      </c>
    </row>
    <row r="49" spans="1:21" ht="19.5">
      <c r="A49" s="58" t="s">
        <v>84</v>
      </c>
      <c r="B49" s="31" t="s">
        <v>403</v>
      </c>
      <c r="C49" s="37" t="s">
        <v>17</v>
      </c>
      <c r="D49" s="37" t="s">
        <v>17</v>
      </c>
      <c r="E49" s="37" t="s">
        <v>17</v>
      </c>
      <c r="F49" s="37" t="s">
        <v>17</v>
      </c>
      <c r="G49" s="37" t="s">
        <v>17</v>
      </c>
      <c r="H49" s="37" t="s">
        <v>17</v>
      </c>
      <c r="I49" s="37" t="s">
        <v>17</v>
      </c>
      <c r="J49" s="37" t="s">
        <v>17</v>
      </c>
      <c r="K49" s="37" t="s">
        <v>17</v>
      </c>
      <c r="L49" s="37" t="s">
        <v>17</v>
      </c>
      <c r="M49" s="37" t="s">
        <v>17</v>
      </c>
      <c r="N49" s="37" t="s">
        <v>17</v>
      </c>
      <c r="O49" s="37" t="s">
        <v>17</v>
      </c>
      <c r="P49" s="37" t="s">
        <v>17</v>
      </c>
      <c r="Q49" s="37" t="s">
        <v>17</v>
      </c>
      <c r="R49" s="37">
        <v>20</v>
      </c>
      <c r="S49" s="37" t="s">
        <v>17</v>
      </c>
      <c r="T49" s="50">
        <f t="shared" si="4"/>
        <v>20</v>
      </c>
      <c r="U49" s="51">
        <f t="shared" si="1"/>
        <v>20</v>
      </c>
    </row>
    <row r="50" spans="1:21" ht="19.5">
      <c r="A50" s="58" t="s">
        <v>85</v>
      </c>
      <c r="B50" s="31" t="s">
        <v>112</v>
      </c>
      <c r="C50" s="37">
        <v>7</v>
      </c>
      <c r="D50" s="38" t="s">
        <v>17</v>
      </c>
      <c r="E50" s="37">
        <v>11</v>
      </c>
      <c r="F50" s="37" t="s">
        <v>17</v>
      </c>
      <c r="G50" s="38" t="s">
        <v>17</v>
      </c>
      <c r="H50" s="37" t="s">
        <v>17</v>
      </c>
      <c r="I50" s="37" t="s">
        <v>17</v>
      </c>
      <c r="J50" s="38" t="s">
        <v>17</v>
      </c>
      <c r="K50" s="37" t="s">
        <v>17</v>
      </c>
      <c r="L50" s="38" t="s">
        <v>17</v>
      </c>
      <c r="M50" s="38" t="s">
        <v>17</v>
      </c>
      <c r="N50" s="37" t="s">
        <v>17</v>
      </c>
      <c r="O50" s="37" t="s">
        <v>17</v>
      </c>
      <c r="P50" s="37" t="s">
        <v>17</v>
      </c>
      <c r="Q50" s="37" t="s">
        <v>17</v>
      </c>
      <c r="R50" s="37" t="s">
        <v>17</v>
      </c>
      <c r="S50" s="37" t="s">
        <v>17</v>
      </c>
      <c r="T50" s="50">
        <f t="shared" si="4"/>
        <v>18</v>
      </c>
      <c r="U50" s="51">
        <f t="shared" si="1"/>
        <v>18</v>
      </c>
    </row>
    <row r="51" spans="1:21" ht="19.5">
      <c r="A51" s="58" t="s">
        <v>86</v>
      </c>
      <c r="B51" s="31" t="s">
        <v>142</v>
      </c>
      <c r="C51" s="37" t="s">
        <v>17</v>
      </c>
      <c r="D51" s="37" t="s">
        <v>17</v>
      </c>
      <c r="E51" s="37" t="s">
        <v>17</v>
      </c>
      <c r="F51" s="37" t="s">
        <v>17</v>
      </c>
      <c r="G51" s="37" t="s">
        <v>17</v>
      </c>
      <c r="H51" s="37" t="s">
        <v>17</v>
      </c>
      <c r="I51" s="37">
        <v>18</v>
      </c>
      <c r="J51" s="38" t="s">
        <v>17</v>
      </c>
      <c r="K51" s="37" t="s">
        <v>17</v>
      </c>
      <c r="L51" s="38" t="s">
        <v>17</v>
      </c>
      <c r="M51" s="38" t="s">
        <v>17</v>
      </c>
      <c r="N51" s="37" t="s">
        <v>17</v>
      </c>
      <c r="O51" s="37" t="s">
        <v>17</v>
      </c>
      <c r="P51" s="37" t="s">
        <v>17</v>
      </c>
      <c r="Q51" s="37" t="s">
        <v>17</v>
      </c>
      <c r="R51" s="37" t="s">
        <v>17</v>
      </c>
      <c r="S51" s="37" t="s">
        <v>17</v>
      </c>
      <c r="T51" s="50">
        <f t="shared" si="4"/>
        <v>18</v>
      </c>
      <c r="U51" s="51">
        <f t="shared" si="1"/>
        <v>18</v>
      </c>
    </row>
    <row r="52" spans="1:21" ht="19.5">
      <c r="A52" s="58" t="s">
        <v>214</v>
      </c>
      <c r="B52" s="31" t="s">
        <v>293</v>
      </c>
      <c r="C52" s="37" t="s">
        <v>17</v>
      </c>
      <c r="D52" s="37" t="s">
        <v>17</v>
      </c>
      <c r="E52" s="37" t="s">
        <v>17</v>
      </c>
      <c r="F52" s="37" t="s">
        <v>17</v>
      </c>
      <c r="G52" s="37" t="s">
        <v>17</v>
      </c>
      <c r="H52" s="37" t="s">
        <v>17</v>
      </c>
      <c r="I52" s="37" t="s">
        <v>17</v>
      </c>
      <c r="J52" s="37" t="s">
        <v>17</v>
      </c>
      <c r="K52" s="37" t="s">
        <v>17</v>
      </c>
      <c r="L52" s="37" t="s">
        <v>17</v>
      </c>
      <c r="M52" s="37" t="s">
        <v>17</v>
      </c>
      <c r="N52" s="37">
        <v>18</v>
      </c>
      <c r="O52" s="37" t="s">
        <v>17</v>
      </c>
      <c r="P52" s="37" t="s">
        <v>17</v>
      </c>
      <c r="Q52" s="37" t="s">
        <v>17</v>
      </c>
      <c r="R52" s="37" t="s">
        <v>17</v>
      </c>
      <c r="S52" s="37" t="s">
        <v>17</v>
      </c>
      <c r="T52" s="50">
        <f aca="true" t="shared" si="5" ref="T52:T62">SUM(C52:S52)</f>
        <v>18</v>
      </c>
      <c r="U52" s="51">
        <f t="shared" si="1"/>
        <v>18</v>
      </c>
    </row>
    <row r="53" spans="1:21" ht="19.5">
      <c r="A53" s="58" t="s">
        <v>215</v>
      </c>
      <c r="B53" s="31" t="s">
        <v>350</v>
      </c>
      <c r="C53" s="37" t="s">
        <v>17</v>
      </c>
      <c r="D53" s="37" t="s">
        <v>17</v>
      </c>
      <c r="E53" s="37" t="s">
        <v>17</v>
      </c>
      <c r="F53" s="37" t="s">
        <v>17</v>
      </c>
      <c r="G53" s="37" t="s">
        <v>17</v>
      </c>
      <c r="H53" s="37" t="s">
        <v>17</v>
      </c>
      <c r="I53" s="37" t="s">
        <v>17</v>
      </c>
      <c r="J53" s="37" t="s">
        <v>17</v>
      </c>
      <c r="K53" s="37" t="s">
        <v>17</v>
      </c>
      <c r="L53" s="37" t="s">
        <v>17</v>
      </c>
      <c r="M53" s="37" t="s">
        <v>17</v>
      </c>
      <c r="N53" s="37" t="s">
        <v>17</v>
      </c>
      <c r="O53" s="37" t="s">
        <v>17</v>
      </c>
      <c r="P53" s="37">
        <v>18</v>
      </c>
      <c r="Q53" s="37" t="s">
        <v>17</v>
      </c>
      <c r="R53" s="37" t="s">
        <v>17</v>
      </c>
      <c r="S53" s="37" t="s">
        <v>17</v>
      </c>
      <c r="T53" s="50">
        <f t="shared" si="5"/>
        <v>18</v>
      </c>
      <c r="U53" s="51">
        <f t="shared" si="1"/>
        <v>18</v>
      </c>
    </row>
    <row r="54" spans="1:21" ht="19.5">
      <c r="A54" s="58" t="s">
        <v>216</v>
      </c>
      <c r="B54" s="31" t="s">
        <v>121</v>
      </c>
      <c r="C54" s="37">
        <v>9</v>
      </c>
      <c r="D54" s="38" t="s">
        <v>17</v>
      </c>
      <c r="E54" s="37" t="s">
        <v>17</v>
      </c>
      <c r="F54" s="37" t="s">
        <v>17</v>
      </c>
      <c r="G54" s="38" t="s">
        <v>17</v>
      </c>
      <c r="H54" s="37" t="s">
        <v>17</v>
      </c>
      <c r="I54" s="37" t="s">
        <v>17</v>
      </c>
      <c r="J54" s="38" t="s">
        <v>17</v>
      </c>
      <c r="K54" s="37" t="s">
        <v>17</v>
      </c>
      <c r="L54" s="38" t="s">
        <v>17</v>
      </c>
      <c r="M54" s="38" t="s">
        <v>17</v>
      </c>
      <c r="N54" s="37" t="s">
        <v>17</v>
      </c>
      <c r="O54" s="37" t="s">
        <v>17</v>
      </c>
      <c r="P54" s="37" t="s">
        <v>17</v>
      </c>
      <c r="Q54" s="37" t="s">
        <v>17</v>
      </c>
      <c r="R54" s="37" t="s">
        <v>17</v>
      </c>
      <c r="S54" s="37">
        <v>9</v>
      </c>
      <c r="T54" s="50">
        <f t="shared" si="5"/>
        <v>18</v>
      </c>
      <c r="U54" s="51">
        <f t="shared" si="1"/>
        <v>18</v>
      </c>
    </row>
    <row r="55" spans="1:21" ht="19.5">
      <c r="A55" s="58" t="s">
        <v>217</v>
      </c>
      <c r="B55" s="31" t="s">
        <v>368</v>
      </c>
      <c r="C55" s="37" t="s">
        <v>17</v>
      </c>
      <c r="D55" s="37" t="s">
        <v>17</v>
      </c>
      <c r="E55" s="37" t="s">
        <v>17</v>
      </c>
      <c r="F55" s="37" t="s">
        <v>17</v>
      </c>
      <c r="G55" s="37" t="s">
        <v>17</v>
      </c>
      <c r="H55" s="37" t="s">
        <v>17</v>
      </c>
      <c r="I55" s="37" t="s">
        <v>17</v>
      </c>
      <c r="J55" s="37" t="s">
        <v>17</v>
      </c>
      <c r="K55" s="37" t="s">
        <v>17</v>
      </c>
      <c r="L55" s="37" t="s">
        <v>17</v>
      </c>
      <c r="M55" s="37" t="s">
        <v>17</v>
      </c>
      <c r="N55" s="37" t="s">
        <v>17</v>
      </c>
      <c r="O55" s="37" t="s">
        <v>17</v>
      </c>
      <c r="P55" s="37" t="s">
        <v>17</v>
      </c>
      <c r="Q55" s="37" t="s">
        <v>17</v>
      </c>
      <c r="R55" s="37" t="s">
        <v>17</v>
      </c>
      <c r="S55" s="37">
        <v>17</v>
      </c>
      <c r="T55" s="50">
        <f t="shared" si="5"/>
        <v>17</v>
      </c>
      <c r="U55" s="51">
        <f t="shared" si="1"/>
        <v>17</v>
      </c>
    </row>
    <row r="56" spans="1:21" ht="19.5">
      <c r="A56" s="58" t="s">
        <v>218</v>
      </c>
      <c r="B56" s="31" t="s">
        <v>274</v>
      </c>
      <c r="C56" s="37" t="s">
        <v>17</v>
      </c>
      <c r="D56" s="37" t="s">
        <v>17</v>
      </c>
      <c r="E56" s="37" t="s">
        <v>17</v>
      </c>
      <c r="F56" s="37" t="s">
        <v>17</v>
      </c>
      <c r="G56" s="37" t="s">
        <v>17</v>
      </c>
      <c r="H56" s="37" t="s">
        <v>17</v>
      </c>
      <c r="I56" s="37" t="s">
        <v>17</v>
      </c>
      <c r="J56" s="37" t="s">
        <v>17</v>
      </c>
      <c r="K56" s="37" t="s">
        <v>17</v>
      </c>
      <c r="L56" s="37" t="s">
        <v>17</v>
      </c>
      <c r="M56" s="37" t="s">
        <v>17</v>
      </c>
      <c r="N56" s="37" t="s">
        <v>17</v>
      </c>
      <c r="O56" s="37">
        <v>16</v>
      </c>
      <c r="P56" s="37" t="s">
        <v>17</v>
      </c>
      <c r="Q56" s="37" t="s">
        <v>17</v>
      </c>
      <c r="R56" s="37" t="s">
        <v>17</v>
      </c>
      <c r="S56" s="37" t="s">
        <v>17</v>
      </c>
      <c r="T56" s="50">
        <f t="shared" si="5"/>
        <v>16</v>
      </c>
      <c r="U56" s="51">
        <f t="shared" si="1"/>
        <v>16</v>
      </c>
    </row>
    <row r="57" spans="1:21" ht="19.5">
      <c r="A57" s="58" t="s">
        <v>219</v>
      </c>
      <c r="B57" s="31" t="s">
        <v>115</v>
      </c>
      <c r="C57" s="37" t="s">
        <v>17</v>
      </c>
      <c r="D57" s="38" t="s">
        <v>17</v>
      </c>
      <c r="E57" s="37" t="s">
        <v>17</v>
      </c>
      <c r="F57" s="37">
        <v>14</v>
      </c>
      <c r="G57" s="38" t="s">
        <v>17</v>
      </c>
      <c r="H57" s="37" t="s">
        <v>17</v>
      </c>
      <c r="I57" s="37" t="s">
        <v>17</v>
      </c>
      <c r="J57" s="38" t="s">
        <v>17</v>
      </c>
      <c r="K57" s="37" t="s">
        <v>17</v>
      </c>
      <c r="L57" s="38" t="s">
        <v>17</v>
      </c>
      <c r="M57" s="38" t="s">
        <v>17</v>
      </c>
      <c r="N57" s="37" t="s">
        <v>17</v>
      </c>
      <c r="O57" s="37" t="s">
        <v>17</v>
      </c>
      <c r="P57" s="37" t="s">
        <v>17</v>
      </c>
      <c r="Q57" s="37" t="s">
        <v>17</v>
      </c>
      <c r="R57" s="37" t="s">
        <v>17</v>
      </c>
      <c r="S57" s="37" t="s">
        <v>17</v>
      </c>
      <c r="T57" s="50">
        <f t="shared" si="5"/>
        <v>14</v>
      </c>
      <c r="U57" s="51">
        <f t="shared" si="1"/>
        <v>14</v>
      </c>
    </row>
    <row r="58" spans="1:21" ht="19.5">
      <c r="A58" s="58" t="s">
        <v>220</v>
      </c>
      <c r="B58" s="31" t="s">
        <v>117</v>
      </c>
      <c r="C58" s="37" t="s">
        <v>17</v>
      </c>
      <c r="D58" s="37" t="s">
        <v>17</v>
      </c>
      <c r="E58" s="37" t="s">
        <v>17</v>
      </c>
      <c r="F58" s="37" t="s">
        <v>17</v>
      </c>
      <c r="G58" s="37" t="s">
        <v>17</v>
      </c>
      <c r="H58" s="37">
        <v>14</v>
      </c>
      <c r="I58" s="37" t="s">
        <v>17</v>
      </c>
      <c r="J58" s="38" t="s">
        <v>17</v>
      </c>
      <c r="K58" s="37" t="s">
        <v>17</v>
      </c>
      <c r="L58" s="38" t="s">
        <v>17</v>
      </c>
      <c r="M58" s="38" t="s">
        <v>17</v>
      </c>
      <c r="N58" s="37" t="s">
        <v>17</v>
      </c>
      <c r="O58" s="37" t="s">
        <v>17</v>
      </c>
      <c r="P58" s="37" t="s">
        <v>17</v>
      </c>
      <c r="Q58" s="37" t="s">
        <v>17</v>
      </c>
      <c r="R58" s="37" t="s">
        <v>17</v>
      </c>
      <c r="S58" s="37" t="s">
        <v>17</v>
      </c>
      <c r="T58" s="50">
        <f t="shared" si="5"/>
        <v>14</v>
      </c>
      <c r="U58" s="51">
        <f t="shared" si="1"/>
        <v>14</v>
      </c>
    </row>
    <row r="59" spans="1:21" ht="19.5">
      <c r="A59" s="58" t="s">
        <v>221</v>
      </c>
      <c r="B59" s="31" t="s">
        <v>252</v>
      </c>
      <c r="C59" s="37" t="s">
        <v>17</v>
      </c>
      <c r="D59" s="37" t="s">
        <v>17</v>
      </c>
      <c r="E59" s="37" t="s">
        <v>17</v>
      </c>
      <c r="F59" s="37" t="s">
        <v>17</v>
      </c>
      <c r="G59" s="37" t="s">
        <v>17</v>
      </c>
      <c r="H59" s="37" t="s">
        <v>17</v>
      </c>
      <c r="I59" s="37">
        <v>14</v>
      </c>
      <c r="J59" s="38" t="s">
        <v>17</v>
      </c>
      <c r="K59" s="37" t="s">
        <v>17</v>
      </c>
      <c r="L59" s="38" t="s">
        <v>17</v>
      </c>
      <c r="M59" s="38" t="s">
        <v>17</v>
      </c>
      <c r="N59" s="37" t="s">
        <v>17</v>
      </c>
      <c r="O59" s="37" t="s">
        <v>17</v>
      </c>
      <c r="P59" s="37" t="s">
        <v>17</v>
      </c>
      <c r="Q59" s="37" t="s">
        <v>17</v>
      </c>
      <c r="R59" s="37" t="s">
        <v>17</v>
      </c>
      <c r="S59" s="37" t="s">
        <v>17</v>
      </c>
      <c r="T59" s="50">
        <f t="shared" si="5"/>
        <v>14</v>
      </c>
      <c r="U59" s="51">
        <f t="shared" si="1"/>
        <v>14</v>
      </c>
    </row>
    <row r="60" spans="1:21" ht="19.5">
      <c r="A60" s="58" t="s">
        <v>222</v>
      </c>
      <c r="B60" s="31" t="s">
        <v>275</v>
      </c>
      <c r="C60" s="37" t="s">
        <v>17</v>
      </c>
      <c r="D60" s="37" t="s">
        <v>17</v>
      </c>
      <c r="E60" s="37" t="s">
        <v>17</v>
      </c>
      <c r="F60" s="37" t="s">
        <v>17</v>
      </c>
      <c r="G60" s="37" t="s">
        <v>17</v>
      </c>
      <c r="H60" s="37" t="s">
        <v>17</v>
      </c>
      <c r="I60" s="37" t="s">
        <v>17</v>
      </c>
      <c r="J60" s="37" t="s">
        <v>17</v>
      </c>
      <c r="K60" s="37" t="s">
        <v>17</v>
      </c>
      <c r="L60" s="37" t="s">
        <v>17</v>
      </c>
      <c r="M60" s="37" t="s">
        <v>17</v>
      </c>
      <c r="N60" s="37" t="s">
        <v>17</v>
      </c>
      <c r="O60" s="37">
        <v>14</v>
      </c>
      <c r="P60" s="37" t="s">
        <v>17</v>
      </c>
      <c r="Q60" s="37" t="s">
        <v>17</v>
      </c>
      <c r="R60" s="37" t="s">
        <v>17</v>
      </c>
      <c r="S60" s="37" t="s">
        <v>17</v>
      </c>
      <c r="T60" s="50">
        <f t="shared" si="5"/>
        <v>14</v>
      </c>
      <c r="U60" s="51">
        <f t="shared" si="1"/>
        <v>14</v>
      </c>
    </row>
    <row r="61" spans="1:21" ht="19.5">
      <c r="A61" s="58" t="s">
        <v>223</v>
      </c>
      <c r="B61" s="31" t="s">
        <v>351</v>
      </c>
      <c r="C61" s="37" t="s">
        <v>17</v>
      </c>
      <c r="D61" s="37" t="s">
        <v>17</v>
      </c>
      <c r="E61" s="37" t="s">
        <v>17</v>
      </c>
      <c r="F61" s="37" t="s">
        <v>17</v>
      </c>
      <c r="G61" s="37" t="s">
        <v>17</v>
      </c>
      <c r="H61" s="37" t="s">
        <v>17</v>
      </c>
      <c r="I61" s="37" t="s">
        <v>17</v>
      </c>
      <c r="J61" s="37" t="s">
        <v>17</v>
      </c>
      <c r="K61" s="37" t="s">
        <v>17</v>
      </c>
      <c r="L61" s="37" t="s">
        <v>17</v>
      </c>
      <c r="M61" s="37" t="s">
        <v>17</v>
      </c>
      <c r="N61" s="37" t="s">
        <v>17</v>
      </c>
      <c r="O61" s="37" t="s">
        <v>17</v>
      </c>
      <c r="P61" s="37">
        <v>14</v>
      </c>
      <c r="Q61" s="37" t="s">
        <v>17</v>
      </c>
      <c r="R61" s="37" t="s">
        <v>17</v>
      </c>
      <c r="S61" s="37" t="s">
        <v>17</v>
      </c>
      <c r="T61" s="50">
        <f t="shared" si="5"/>
        <v>14</v>
      </c>
      <c r="U61" s="51">
        <f t="shared" si="1"/>
        <v>14</v>
      </c>
    </row>
    <row r="62" spans="1:21" ht="19.5">
      <c r="A62" s="58" t="s">
        <v>224</v>
      </c>
      <c r="B62" s="31" t="s">
        <v>369</v>
      </c>
      <c r="C62" s="37" t="s">
        <v>17</v>
      </c>
      <c r="D62" s="37" t="s">
        <v>17</v>
      </c>
      <c r="E62" s="37" t="s">
        <v>17</v>
      </c>
      <c r="F62" s="37" t="s">
        <v>17</v>
      </c>
      <c r="G62" s="37" t="s">
        <v>17</v>
      </c>
      <c r="H62" s="37" t="s">
        <v>17</v>
      </c>
      <c r="I62" s="37" t="s">
        <v>17</v>
      </c>
      <c r="J62" s="37" t="s">
        <v>17</v>
      </c>
      <c r="K62" s="37" t="s">
        <v>17</v>
      </c>
      <c r="L62" s="37" t="s">
        <v>17</v>
      </c>
      <c r="M62" s="37" t="s">
        <v>17</v>
      </c>
      <c r="N62" s="37" t="s">
        <v>17</v>
      </c>
      <c r="O62" s="37" t="s">
        <v>17</v>
      </c>
      <c r="P62" s="37" t="s">
        <v>17</v>
      </c>
      <c r="Q62" s="37" t="s">
        <v>17</v>
      </c>
      <c r="R62" s="37" t="s">
        <v>17</v>
      </c>
      <c r="S62" s="37">
        <v>14</v>
      </c>
      <c r="T62" s="50">
        <f t="shared" si="5"/>
        <v>14</v>
      </c>
      <c r="U62" s="51">
        <f t="shared" si="1"/>
        <v>14</v>
      </c>
    </row>
    <row r="63" spans="1:21" ht="19.5">
      <c r="A63" s="58" t="s">
        <v>276</v>
      </c>
      <c r="B63" s="31" t="s">
        <v>410</v>
      </c>
      <c r="C63" s="37" t="s">
        <v>17</v>
      </c>
      <c r="D63" s="37" t="s">
        <v>17</v>
      </c>
      <c r="E63" s="37" t="s">
        <v>17</v>
      </c>
      <c r="F63" s="37" t="s">
        <v>17</v>
      </c>
      <c r="G63" s="37" t="s">
        <v>17</v>
      </c>
      <c r="H63" s="37" t="s">
        <v>17</v>
      </c>
      <c r="I63" s="37" t="s">
        <v>17</v>
      </c>
      <c r="J63" s="37" t="s">
        <v>17</v>
      </c>
      <c r="K63" s="37" t="s">
        <v>17</v>
      </c>
      <c r="L63" s="37" t="s">
        <v>17</v>
      </c>
      <c r="M63" s="37" t="s">
        <v>17</v>
      </c>
      <c r="N63" s="37" t="s">
        <v>17</v>
      </c>
      <c r="O63" s="37" t="s">
        <v>17</v>
      </c>
      <c r="P63" s="37" t="s">
        <v>17</v>
      </c>
      <c r="Q63" s="37" t="s">
        <v>17</v>
      </c>
      <c r="R63" s="37">
        <v>14</v>
      </c>
      <c r="S63" s="37" t="s">
        <v>17</v>
      </c>
      <c r="T63" s="50">
        <f aca="true" t="shared" si="6" ref="T63:T73">SUM(C63:S63)</f>
        <v>14</v>
      </c>
      <c r="U63" s="51">
        <f t="shared" si="1"/>
        <v>14</v>
      </c>
    </row>
    <row r="64" spans="1:21" ht="19.5">
      <c r="A64" s="58" t="s">
        <v>277</v>
      </c>
      <c r="B64" s="31" t="s">
        <v>118</v>
      </c>
      <c r="C64" s="37">
        <v>13</v>
      </c>
      <c r="D64" s="38" t="s">
        <v>17</v>
      </c>
      <c r="E64" s="37" t="s">
        <v>17</v>
      </c>
      <c r="F64" s="37" t="s">
        <v>17</v>
      </c>
      <c r="G64" s="38" t="s">
        <v>17</v>
      </c>
      <c r="H64" s="37" t="s">
        <v>17</v>
      </c>
      <c r="I64" s="37" t="s">
        <v>17</v>
      </c>
      <c r="J64" s="38" t="s">
        <v>17</v>
      </c>
      <c r="K64" s="37" t="s">
        <v>17</v>
      </c>
      <c r="L64" s="38" t="s">
        <v>17</v>
      </c>
      <c r="M64" s="38" t="s">
        <v>17</v>
      </c>
      <c r="N64" s="37" t="s">
        <v>17</v>
      </c>
      <c r="O64" s="37" t="s">
        <v>17</v>
      </c>
      <c r="P64" s="37" t="s">
        <v>17</v>
      </c>
      <c r="Q64" s="37" t="s">
        <v>17</v>
      </c>
      <c r="R64" s="37" t="s">
        <v>17</v>
      </c>
      <c r="S64" s="37" t="s">
        <v>17</v>
      </c>
      <c r="T64" s="50">
        <f t="shared" si="6"/>
        <v>13</v>
      </c>
      <c r="U64" s="51">
        <f t="shared" si="1"/>
        <v>13</v>
      </c>
    </row>
    <row r="65" spans="1:21" ht="19.5">
      <c r="A65" s="58" t="s">
        <v>278</v>
      </c>
      <c r="B65" s="31" t="s">
        <v>411</v>
      </c>
      <c r="C65" s="37" t="s">
        <v>17</v>
      </c>
      <c r="D65" s="37" t="s">
        <v>17</v>
      </c>
      <c r="E65" s="37" t="s">
        <v>17</v>
      </c>
      <c r="F65" s="37" t="s">
        <v>17</v>
      </c>
      <c r="G65" s="37" t="s">
        <v>17</v>
      </c>
      <c r="H65" s="37" t="s">
        <v>17</v>
      </c>
      <c r="I65" s="37" t="s">
        <v>17</v>
      </c>
      <c r="J65" s="37" t="s">
        <v>17</v>
      </c>
      <c r="K65" s="37" t="s">
        <v>17</v>
      </c>
      <c r="L65" s="37" t="s">
        <v>17</v>
      </c>
      <c r="M65" s="37" t="s">
        <v>17</v>
      </c>
      <c r="N65" s="37" t="s">
        <v>17</v>
      </c>
      <c r="O65" s="37" t="s">
        <v>17</v>
      </c>
      <c r="P65" s="37" t="s">
        <v>17</v>
      </c>
      <c r="Q65" s="37" t="s">
        <v>17</v>
      </c>
      <c r="R65" s="37">
        <v>13</v>
      </c>
      <c r="S65" s="37" t="s">
        <v>17</v>
      </c>
      <c r="T65" s="50">
        <f t="shared" si="6"/>
        <v>13</v>
      </c>
      <c r="U65" s="51">
        <f t="shared" si="1"/>
        <v>13</v>
      </c>
    </row>
    <row r="66" spans="1:21" ht="19.5">
      <c r="A66" s="58" t="s">
        <v>279</v>
      </c>
      <c r="B66" s="31" t="s">
        <v>120</v>
      </c>
      <c r="C66" s="37" t="s">
        <v>17</v>
      </c>
      <c r="D66" s="38" t="s">
        <v>17</v>
      </c>
      <c r="E66" s="37">
        <v>12</v>
      </c>
      <c r="F66" s="37" t="s">
        <v>17</v>
      </c>
      <c r="G66" s="38" t="s">
        <v>17</v>
      </c>
      <c r="H66" s="37" t="s">
        <v>17</v>
      </c>
      <c r="I66" s="37" t="s">
        <v>17</v>
      </c>
      <c r="J66" s="38" t="s">
        <v>17</v>
      </c>
      <c r="K66" s="37" t="s">
        <v>17</v>
      </c>
      <c r="L66" s="38" t="s">
        <v>17</v>
      </c>
      <c r="M66" s="38" t="s">
        <v>17</v>
      </c>
      <c r="N66" s="37" t="s">
        <v>17</v>
      </c>
      <c r="O66" s="37" t="s">
        <v>17</v>
      </c>
      <c r="P66" s="37" t="s">
        <v>17</v>
      </c>
      <c r="Q66" s="37" t="s">
        <v>17</v>
      </c>
      <c r="R66" s="37" t="s">
        <v>17</v>
      </c>
      <c r="S66" s="37" t="s">
        <v>17</v>
      </c>
      <c r="T66" s="50">
        <f t="shared" si="6"/>
        <v>12</v>
      </c>
      <c r="U66" s="51">
        <f t="shared" si="1"/>
        <v>12</v>
      </c>
    </row>
    <row r="67" spans="1:21" ht="19.5">
      <c r="A67" s="58" t="s">
        <v>280</v>
      </c>
      <c r="B67" s="31" t="s">
        <v>124</v>
      </c>
      <c r="C67" s="37" t="s">
        <v>17</v>
      </c>
      <c r="D67" s="37" t="s">
        <v>17</v>
      </c>
      <c r="E67" s="37" t="s">
        <v>17</v>
      </c>
      <c r="F67" s="37" t="s">
        <v>17</v>
      </c>
      <c r="G67" s="37" t="s">
        <v>17</v>
      </c>
      <c r="H67" s="37">
        <v>6</v>
      </c>
      <c r="I67" s="37" t="s">
        <v>17</v>
      </c>
      <c r="J67" s="38" t="s">
        <v>17</v>
      </c>
      <c r="K67" s="37" t="s">
        <v>17</v>
      </c>
      <c r="L67" s="38" t="s">
        <v>17</v>
      </c>
      <c r="M67" s="38" t="s">
        <v>17</v>
      </c>
      <c r="N67" s="37" t="s">
        <v>17</v>
      </c>
      <c r="O67" s="37" t="s">
        <v>17</v>
      </c>
      <c r="P67" s="37">
        <v>6</v>
      </c>
      <c r="Q67" s="37" t="s">
        <v>17</v>
      </c>
      <c r="R67" s="37" t="s">
        <v>17</v>
      </c>
      <c r="S67" s="37" t="s">
        <v>17</v>
      </c>
      <c r="T67" s="50">
        <f t="shared" si="6"/>
        <v>12</v>
      </c>
      <c r="U67" s="51">
        <f t="shared" si="1"/>
        <v>12</v>
      </c>
    </row>
    <row r="68" spans="1:21" ht="19.5">
      <c r="A68" s="58" t="s">
        <v>281</v>
      </c>
      <c r="B68" s="31" t="s">
        <v>370</v>
      </c>
      <c r="C68" s="37" t="s">
        <v>17</v>
      </c>
      <c r="D68" s="37" t="s">
        <v>17</v>
      </c>
      <c r="E68" s="37" t="s">
        <v>17</v>
      </c>
      <c r="F68" s="37" t="s">
        <v>17</v>
      </c>
      <c r="G68" s="37" t="s">
        <v>17</v>
      </c>
      <c r="H68" s="37" t="s">
        <v>17</v>
      </c>
      <c r="I68" s="37" t="s">
        <v>17</v>
      </c>
      <c r="J68" s="37" t="s">
        <v>17</v>
      </c>
      <c r="K68" s="37" t="s">
        <v>17</v>
      </c>
      <c r="L68" s="37" t="s">
        <v>17</v>
      </c>
      <c r="M68" s="37" t="s">
        <v>17</v>
      </c>
      <c r="N68" s="37" t="s">
        <v>17</v>
      </c>
      <c r="O68" s="37" t="s">
        <v>17</v>
      </c>
      <c r="P68" s="37" t="s">
        <v>17</v>
      </c>
      <c r="Q68" s="37" t="s">
        <v>17</v>
      </c>
      <c r="R68" s="37" t="s">
        <v>17</v>
      </c>
      <c r="S68" s="37">
        <v>12</v>
      </c>
      <c r="T68" s="50">
        <f t="shared" si="6"/>
        <v>12</v>
      </c>
      <c r="U68" s="51">
        <f t="shared" si="1"/>
        <v>12</v>
      </c>
    </row>
    <row r="69" spans="1:21" ht="19.5">
      <c r="A69" s="58" t="s">
        <v>282</v>
      </c>
      <c r="B69" s="31" t="s">
        <v>412</v>
      </c>
      <c r="C69" s="37" t="s">
        <v>17</v>
      </c>
      <c r="D69" s="37" t="s">
        <v>17</v>
      </c>
      <c r="E69" s="37" t="s">
        <v>17</v>
      </c>
      <c r="F69" s="37" t="s">
        <v>17</v>
      </c>
      <c r="G69" s="37" t="s">
        <v>17</v>
      </c>
      <c r="H69" s="37" t="s">
        <v>17</v>
      </c>
      <c r="I69" s="37" t="s">
        <v>17</v>
      </c>
      <c r="J69" s="37" t="s">
        <v>17</v>
      </c>
      <c r="K69" s="37" t="s">
        <v>17</v>
      </c>
      <c r="L69" s="37" t="s">
        <v>17</v>
      </c>
      <c r="M69" s="37" t="s">
        <v>17</v>
      </c>
      <c r="N69" s="37" t="s">
        <v>17</v>
      </c>
      <c r="O69" s="37" t="s">
        <v>17</v>
      </c>
      <c r="P69" s="37" t="s">
        <v>17</v>
      </c>
      <c r="Q69" s="37" t="s">
        <v>17</v>
      </c>
      <c r="R69" s="37">
        <v>12</v>
      </c>
      <c r="S69" s="37" t="s">
        <v>17</v>
      </c>
      <c r="T69" s="50">
        <f t="shared" si="6"/>
        <v>12</v>
      </c>
      <c r="U69" s="51">
        <f t="shared" si="1"/>
        <v>12</v>
      </c>
    </row>
    <row r="70" spans="1:21" ht="19.5">
      <c r="A70" s="58" t="s">
        <v>283</v>
      </c>
      <c r="B70" s="31" t="s">
        <v>291</v>
      </c>
      <c r="C70" s="37" t="s">
        <v>17</v>
      </c>
      <c r="D70" s="37" t="s">
        <v>17</v>
      </c>
      <c r="E70" s="37" t="s">
        <v>17</v>
      </c>
      <c r="F70" s="37" t="s">
        <v>17</v>
      </c>
      <c r="G70" s="37" t="s">
        <v>17</v>
      </c>
      <c r="H70" s="37" t="s">
        <v>17</v>
      </c>
      <c r="I70" s="37" t="s">
        <v>17</v>
      </c>
      <c r="J70" s="37" t="s">
        <v>17</v>
      </c>
      <c r="K70" s="37" t="s">
        <v>17</v>
      </c>
      <c r="L70" s="37" t="s">
        <v>17</v>
      </c>
      <c r="M70" s="37" t="s">
        <v>17</v>
      </c>
      <c r="N70" s="37">
        <v>10</v>
      </c>
      <c r="O70" s="37" t="s">
        <v>17</v>
      </c>
      <c r="P70" s="37" t="s">
        <v>17</v>
      </c>
      <c r="Q70" s="37" t="s">
        <v>17</v>
      </c>
      <c r="R70" s="37" t="s">
        <v>17</v>
      </c>
      <c r="S70" s="37" t="s">
        <v>17</v>
      </c>
      <c r="T70" s="50">
        <f t="shared" si="6"/>
        <v>10</v>
      </c>
      <c r="U70" s="51">
        <f t="shared" si="1"/>
        <v>10</v>
      </c>
    </row>
    <row r="71" spans="1:21" ht="19.5">
      <c r="A71" s="58" t="s">
        <v>284</v>
      </c>
      <c r="B71" s="31" t="s">
        <v>352</v>
      </c>
      <c r="C71" s="37" t="s">
        <v>17</v>
      </c>
      <c r="D71" s="37" t="s">
        <v>17</v>
      </c>
      <c r="E71" s="37" t="s">
        <v>17</v>
      </c>
      <c r="F71" s="37" t="s">
        <v>17</v>
      </c>
      <c r="G71" s="37" t="s">
        <v>17</v>
      </c>
      <c r="H71" s="37" t="s">
        <v>17</v>
      </c>
      <c r="I71" s="37" t="s">
        <v>17</v>
      </c>
      <c r="J71" s="37" t="s">
        <v>17</v>
      </c>
      <c r="K71" s="37" t="s">
        <v>17</v>
      </c>
      <c r="L71" s="37" t="s">
        <v>17</v>
      </c>
      <c r="M71" s="37" t="s">
        <v>17</v>
      </c>
      <c r="N71" s="37" t="s">
        <v>17</v>
      </c>
      <c r="O71" s="37" t="s">
        <v>17</v>
      </c>
      <c r="P71" s="37">
        <v>10</v>
      </c>
      <c r="Q71" s="37" t="s">
        <v>17</v>
      </c>
      <c r="R71" s="37" t="s">
        <v>17</v>
      </c>
      <c r="S71" s="37" t="s">
        <v>17</v>
      </c>
      <c r="T71" s="50">
        <f t="shared" si="6"/>
        <v>10</v>
      </c>
      <c r="U71" s="51">
        <f t="shared" si="1"/>
        <v>10</v>
      </c>
    </row>
    <row r="72" spans="1:21" ht="19.5">
      <c r="A72" s="58" t="s">
        <v>285</v>
      </c>
      <c r="B72" s="31" t="s">
        <v>413</v>
      </c>
      <c r="C72" s="37" t="s">
        <v>17</v>
      </c>
      <c r="D72" s="37" t="s">
        <v>17</v>
      </c>
      <c r="E72" s="37" t="s">
        <v>17</v>
      </c>
      <c r="F72" s="37" t="s">
        <v>17</v>
      </c>
      <c r="G72" s="37" t="s">
        <v>17</v>
      </c>
      <c r="H72" s="37" t="s">
        <v>17</v>
      </c>
      <c r="I72" s="37" t="s">
        <v>17</v>
      </c>
      <c r="J72" s="37" t="s">
        <v>17</v>
      </c>
      <c r="K72" s="37" t="s">
        <v>17</v>
      </c>
      <c r="L72" s="37" t="s">
        <v>17</v>
      </c>
      <c r="M72" s="37" t="s">
        <v>17</v>
      </c>
      <c r="N72" s="37" t="s">
        <v>17</v>
      </c>
      <c r="O72" s="37" t="s">
        <v>17</v>
      </c>
      <c r="P72" s="37" t="s">
        <v>17</v>
      </c>
      <c r="Q72" s="37" t="s">
        <v>17</v>
      </c>
      <c r="R72" s="37">
        <v>10</v>
      </c>
      <c r="S72" s="37" t="s">
        <v>17</v>
      </c>
      <c r="T72" s="50">
        <f t="shared" si="6"/>
        <v>10</v>
      </c>
      <c r="U72" s="51">
        <f t="shared" si="1"/>
        <v>10</v>
      </c>
    </row>
    <row r="73" spans="1:21" ht="19.5">
      <c r="A73" s="58" t="s">
        <v>286</v>
      </c>
      <c r="B73" s="31" t="s">
        <v>254</v>
      </c>
      <c r="C73" s="37" t="s">
        <v>17</v>
      </c>
      <c r="D73" s="37" t="s">
        <v>17</v>
      </c>
      <c r="E73" s="37" t="s">
        <v>17</v>
      </c>
      <c r="F73" s="37" t="s">
        <v>17</v>
      </c>
      <c r="G73" s="37" t="s">
        <v>17</v>
      </c>
      <c r="H73" s="37" t="s">
        <v>17</v>
      </c>
      <c r="I73" s="37" t="s">
        <v>17</v>
      </c>
      <c r="J73" s="37" t="s">
        <v>17</v>
      </c>
      <c r="K73" s="37">
        <v>9</v>
      </c>
      <c r="L73" s="38" t="s">
        <v>17</v>
      </c>
      <c r="M73" s="38" t="s">
        <v>17</v>
      </c>
      <c r="N73" s="37" t="s">
        <v>17</v>
      </c>
      <c r="O73" s="37" t="s">
        <v>17</v>
      </c>
      <c r="P73" s="37" t="s">
        <v>17</v>
      </c>
      <c r="Q73" s="37" t="s">
        <v>17</v>
      </c>
      <c r="R73" s="37" t="s">
        <v>17</v>
      </c>
      <c r="S73" s="37"/>
      <c r="T73" s="50">
        <f t="shared" si="6"/>
        <v>9</v>
      </c>
      <c r="U73" s="51">
        <f t="shared" si="1"/>
        <v>9</v>
      </c>
    </row>
    <row r="74" spans="1:21" ht="19.5">
      <c r="A74" s="58" t="s">
        <v>337</v>
      </c>
      <c r="B74" s="31" t="s">
        <v>414</v>
      </c>
      <c r="C74" s="37" t="s">
        <v>17</v>
      </c>
      <c r="D74" s="37" t="s">
        <v>17</v>
      </c>
      <c r="E74" s="37" t="s">
        <v>17</v>
      </c>
      <c r="F74" s="37" t="s">
        <v>17</v>
      </c>
      <c r="G74" s="37" t="s">
        <v>17</v>
      </c>
      <c r="H74" s="37" t="s">
        <v>17</v>
      </c>
      <c r="I74" s="37" t="s">
        <v>17</v>
      </c>
      <c r="J74" s="37" t="s">
        <v>17</v>
      </c>
      <c r="K74" s="37" t="s">
        <v>17</v>
      </c>
      <c r="L74" s="37" t="s">
        <v>17</v>
      </c>
      <c r="M74" s="37" t="s">
        <v>17</v>
      </c>
      <c r="N74" s="37" t="s">
        <v>17</v>
      </c>
      <c r="O74" s="37" t="s">
        <v>17</v>
      </c>
      <c r="P74" s="37" t="s">
        <v>17</v>
      </c>
      <c r="Q74" s="37" t="s">
        <v>17</v>
      </c>
      <c r="R74" s="37">
        <v>9</v>
      </c>
      <c r="S74" s="37" t="s">
        <v>17</v>
      </c>
      <c r="T74" s="50">
        <f aca="true" t="shared" si="7" ref="T74:T94">SUM(C74:S74)</f>
        <v>9</v>
      </c>
      <c r="U74" s="51">
        <f t="shared" si="1"/>
        <v>9</v>
      </c>
    </row>
    <row r="75" spans="1:21" ht="19.5">
      <c r="A75" s="58" t="s">
        <v>338</v>
      </c>
      <c r="B75" s="31" t="s">
        <v>122</v>
      </c>
      <c r="C75" s="37">
        <v>8</v>
      </c>
      <c r="D75" s="38" t="s">
        <v>17</v>
      </c>
      <c r="E75" s="37" t="s">
        <v>17</v>
      </c>
      <c r="F75" s="37" t="s">
        <v>17</v>
      </c>
      <c r="G75" s="38" t="s">
        <v>17</v>
      </c>
      <c r="H75" s="37" t="s">
        <v>17</v>
      </c>
      <c r="I75" s="37" t="s">
        <v>17</v>
      </c>
      <c r="J75" s="38" t="s">
        <v>17</v>
      </c>
      <c r="K75" s="37" t="s">
        <v>17</v>
      </c>
      <c r="L75" s="38" t="s">
        <v>17</v>
      </c>
      <c r="M75" s="38" t="s">
        <v>17</v>
      </c>
      <c r="N75" s="37" t="s">
        <v>17</v>
      </c>
      <c r="O75" s="37" t="s">
        <v>17</v>
      </c>
      <c r="P75" s="37" t="s">
        <v>17</v>
      </c>
      <c r="Q75" s="37" t="s">
        <v>17</v>
      </c>
      <c r="R75" s="37" t="s">
        <v>17</v>
      </c>
      <c r="S75" s="37" t="s">
        <v>17</v>
      </c>
      <c r="T75" s="50">
        <f t="shared" si="7"/>
        <v>8</v>
      </c>
      <c r="U75" s="51">
        <f t="shared" si="1"/>
        <v>8</v>
      </c>
    </row>
    <row r="76" spans="1:21" ht="19.5">
      <c r="A76" s="58" t="s">
        <v>339</v>
      </c>
      <c r="B76" s="31" t="s">
        <v>354</v>
      </c>
      <c r="C76" s="37" t="s">
        <v>17</v>
      </c>
      <c r="D76" s="37" t="s">
        <v>17</v>
      </c>
      <c r="E76" s="37" t="s">
        <v>17</v>
      </c>
      <c r="F76" s="37" t="s">
        <v>17</v>
      </c>
      <c r="G76" s="37" t="s">
        <v>17</v>
      </c>
      <c r="H76" s="37" t="s">
        <v>17</v>
      </c>
      <c r="I76" s="37" t="s">
        <v>17</v>
      </c>
      <c r="J76" s="37" t="s">
        <v>17</v>
      </c>
      <c r="K76" s="37" t="s">
        <v>17</v>
      </c>
      <c r="L76" s="37" t="s">
        <v>17</v>
      </c>
      <c r="M76" s="37" t="s">
        <v>17</v>
      </c>
      <c r="N76" s="37" t="s">
        <v>17</v>
      </c>
      <c r="O76" s="37" t="s">
        <v>17</v>
      </c>
      <c r="P76" s="37">
        <v>8</v>
      </c>
      <c r="Q76" s="37" t="s">
        <v>17</v>
      </c>
      <c r="R76" s="37" t="s">
        <v>17</v>
      </c>
      <c r="S76" s="37" t="s">
        <v>17</v>
      </c>
      <c r="T76" s="50">
        <f t="shared" si="7"/>
        <v>8</v>
      </c>
      <c r="U76" s="51">
        <f aca="true" t="shared" si="8" ref="U76:U94">SUM(C76:S76)</f>
        <v>8</v>
      </c>
    </row>
    <row r="77" spans="1:21" ht="19.5">
      <c r="A77" s="58" t="s">
        <v>340</v>
      </c>
      <c r="B77" s="31" t="s">
        <v>374</v>
      </c>
      <c r="C77" s="37" t="s">
        <v>17</v>
      </c>
      <c r="D77" s="37" t="s">
        <v>17</v>
      </c>
      <c r="E77" s="37" t="s">
        <v>17</v>
      </c>
      <c r="F77" s="37" t="s">
        <v>17</v>
      </c>
      <c r="G77" s="37" t="s">
        <v>17</v>
      </c>
      <c r="H77" s="37" t="s">
        <v>17</v>
      </c>
      <c r="I77" s="37" t="s">
        <v>17</v>
      </c>
      <c r="J77" s="37" t="s">
        <v>17</v>
      </c>
      <c r="K77" s="37" t="s">
        <v>17</v>
      </c>
      <c r="L77" s="37" t="s">
        <v>17</v>
      </c>
      <c r="M77" s="37" t="s">
        <v>17</v>
      </c>
      <c r="N77" s="37" t="s">
        <v>17</v>
      </c>
      <c r="O77" s="37" t="s">
        <v>17</v>
      </c>
      <c r="P77" s="37" t="s">
        <v>17</v>
      </c>
      <c r="Q77" s="37" t="s">
        <v>17</v>
      </c>
      <c r="R77" s="37" t="s">
        <v>17</v>
      </c>
      <c r="S77" s="37">
        <v>8</v>
      </c>
      <c r="T77" s="50">
        <f t="shared" si="7"/>
        <v>8</v>
      </c>
      <c r="U77" s="51">
        <f t="shared" si="8"/>
        <v>8</v>
      </c>
    </row>
    <row r="78" spans="1:21" ht="19.5">
      <c r="A78" s="58" t="s">
        <v>341</v>
      </c>
      <c r="B78" s="31" t="s">
        <v>87</v>
      </c>
      <c r="C78" s="37" t="s">
        <v>17</v>
      </c>
      <c r="D78" s="37" t="s">
        <v>17</v>
      </c>
      <c r="E78" s="37" t="s">
        <v>17</v>
      </c>
      <c r="F78" s="37" t="s">
        <v>17</v>
      </c>
      <c r="G78" s="37" t="s">
        <v>17</v>
      </c>
      <c r="H78" s="37">
        <v>7</v>
      </c>
      <c r="I78" s="37" t="s">
        <v>17</v>
      </c>
      <c r="J78" s="38" t="s">
        <v>17</v>
      </c>
      <c r="K78" s="37" t="s">
        <v>17</v>
      </c>
      <c r="L78" s="38" t="s">
        <v>17</v>
      </c>
      <c r="M78" s="38" t="s">
        <v>17</v>
      </c>
      <c r="N78" s="37" t="s">
        <v>17</v>
      </c>
      <c r="O78" s="37" t="s">
        <v>17</v>
      </c>
      <c r="P78" s="37" t="s">
        <v>17</v>
      </c>
      <c r="Q78" s="37" t="s">
        <v>17</v>
      </c>
      <c r="R78" s="37" t="s">
        <v>17</v>
      </c>
      <c r="S78" s="37" t="s">
        <v>17</v>
      </c>
      <c r="T78" s="50">
        <f t="shared" si="7"/>
        <v>7</v>
      </c>
      <c r="U78" s="51">
        <f t="shared" si="8"/>
        <v>7</v>
      </c>
    </row>
    <row r="79" spans="1:21" ht="19.5">
      <c r="A79" s="58" t="s">
        <v>342</v>
      </c>
      <c r="B79" s="31" t="s">
        <v>287</v>
      </c>
      <c r="C79" s="37" t="s">
        <v>17</v>
      </c>
      <c r="D79" s="37" t="s">
        <v>17</v>
      </c>
      <c r="E79" s="37" t="s">
        <v>17</v>
      </c>
      <c r="F79" s="37" t="s">
        <v>17</v>
      </c>
      <c r="G79" s="37" t="s">
        <v>17</v>
      </c>
      <c r="H79" s="37" t="s">
        <v>17</v>
      </c>
      <c r="I79" s="37" t="s">
        <v>17</v>
      </c>
      <c r="J79" s="37" t="s">
        <v>17</v>
      </c>
      <c r="K79" s="37" t="s">
        <v>17</v>
      </c>
      <c r="L79" s="37" t="s">
        <v>17</v>
      </c>
      <c r="M79" s="37" t="s">
        <v>17</v>
      </c>
      <c r="N79" s="37">
        <v>7</v>
      </c>
      <c r="O79" s="37" t="s">
        <v>17</v>
      </c>
      <c r="P79" s="37" t="s">
        <v>17</v>
      </c>
      <c r="Q79" s="37" t="s">
        <v>17</v>
      </c>
      <c r="R79" s="37" t="s">
        <v>17</v>
      </c>
      <c r="S79" s="37" t="s">
        <v>17</v>
      </c>
      <c r="T79" s="50">
        <f t="shared" si="7"/>
        <v>7</v>
      </c>
      <c r="U79" s="51">
        <f t="shared" si="8"/>
        <v>7</v>
      </c>
    </row>
    <row r="80" spans="1:21" ht="19.5">
      <c r="A80" s="58" t="s">
        <v>343</v>
      </c>
      <c r="B80" s="31" t="s">
        <v>355</v>
      </c>
      <c r="C80" s="37" t="s">
        <v>17</v>
      </c>
      <c r="D80" s="37" t="s">
        <v>17</v>
      </c>
      <c r="E80" s="37" t="s">
        <v>17</v>
      </c>
      <c r="F80" s="37" t="s">
        <v>17</v>
      </c>
      <c r="G80" s="37" t="s">
        <v>17</v>
      </c>
      <c r="H80" s="37" t="s">
        <v>17</v>
      </c>
      <c r="I80" s="37" t="s">
        <v>17</v>
      </c>
      <c r="J80" s="37" t="s">
        <v>17</v>
      </c>
      <c r="K80" s="37" t="s">
        <v>17</v>
      </c>
      <c r="L80" s="37" t="s">
        <v>17</v>
      </c>
      <c r="M80" s="37" t="s">
        <v>17</v>
      </c>
      <c r="N80" s="37" t="s">
        <v>17</v>
      </c>
      <c r="O80" s="37" t="s">
        <v>17</v>
      </c>
      <c r="P80" s="37">
        <v>7</v>
      </c>
      <c r="Q80" s="37" t="s">
        <v>17</v>
      </c>
      <c r="R80" s="37" t="s">
        <v>17</v>
      </c>
      <c r="S80" s="37" t="s">
        <v>17</v>
      </c>
      <c r="T80" s="50">
        <f t="shared" si="7"/>
        <v>7</v>
      </c>
      <c r="U80" s="51">
        <f t="shared" si="8"/>
        <v>7</v>
      </c>
    </row>
    <row r="81" spans="1:21" ht="19.5">
      <c r="A81" s="58" t="s">
        <v>344</v>
      </c>
      <c r="B81" s="31" t="s">
        <v>123</v>
      </c>
      <c r="C81" s="37" t="s">
        <v>17</v>
      </c>
      <c r="D81" s="38" t="s">
        <v>17</v>
      </c>
      <c r="E81" s="37">
        <v>6</v>
      </c>
      <c r="F81" s="37" t="s">
        <v>17</v>
      </c>
      <c r="G81" s="38" t="s">
        <v>17</v>
      </c>
      <c r="H81" s="37" t="s">
        <v>17</v>
      </c>
      <c r="I81" s="37" t="s">
        <v>17</v>
      </c>
      <c r="J81" s="38" t="s">
        <v>17</v>
      </c>
      <c r="K81" s="37" t="s">
        <v>17</v>
      </c>
      <c r="L81" s="38" t="s">
        <v>17</v>
      </c>
      <c r="M81" s="38" t="s">
        <v>17</v>
      </c>
      <c r="N81" s="37" t="s">
        <v>17</v>
      </c>
      <c r="O81" s="37" t="s">
        <v>17</v>
      </c>
      <c r="P81" s="37" t="s">
        <v>17</v>
      </c>
      <c r="Q81" s="37" t="s">
        <v>17</v>
      </c>
      <c r="R81" s="37" t="s">
        <v>17</v>
      </c>
      <c r="S81" s="37" t="s">
        <v>17</v>
      </c>
      <c r="T81" s="50">
        <f t="shared" si="7"/>
        <v>6</v>
      </c>
      <c r="U81" s="51">
        <f t="shared" si="8"/>
        <v>6</v>
      </c>
    </row>
    <row r="82" spans="1:21" ht="19.5">
      <c r="A82" s="58" t="s">
        <v>345</v>
      </c>
      <c r="B82" s="31" t="s">
        <v>288</v>
      </c>
      <c r="C82" s="37" t="s">
        <v>17</v>
      </c>
      <c r="D82" s="37" t="s">
        <v>17</v>
      </c>
      <c r="E82" s="37" t="s">
        <v>17</v>
      </c>
      <c r="F82" s="37" t="s">
        <v>17</v>
      </c>
      <c r="G82" s="37" t="s">
        <v>17</v>
      </c>
      <c r="H82" s="37" t="s">
        <v>17</v>
      </c>
      <c r="I82" s="37" t="s">
        <v>17</v>
      </c>
      <c r="J82" s="37" t="s">
        <v>17</v>
      </c>
      <c r="K82" s="37" t="s">
        <v>17</v>
      </c>
      <c r="L82" s="37" t="s">
        <v>17</v>
      </c>
      <c r="M82" s="37" t="s">
        <v>17</v>
      </c>
      <c r="N82" s="37">
        <v>5</v>
      </c>
      <c r="O82" s="37" t="s">
        <v>17</v>
      </c>
      <c r="P82" s="37" t="s">
        <v>17</v>
      </c>
      <c r="Q82" s="37" t="s">
        <v>17</v>
      </c>
      <c r="R82" s="37" t="s">
        <v>17</v>
      </c>
      <c r="S82" s="37" t="s">
        <v>17</v>
      </c>
      <c r="T82" s="50">
        <f t="shared" si="7"/>
        <v>5</v>
      </c>
      <c r="U82" s="51">
        <f t="shared" si="8"/>
        <v>5</v>
      </c>
    </row>
    <row r="83" spans="1:21" ht="19.5">
      <c r="A83" s="58" t="s">
        <v>346</v>
      </c>
      <c r="B83" s="31" t="s">
        <v>356</v>
      </c>
      <c r="C83" s="37" t="s">
        <v>17</v>
      </c>
      <c r="D83" s="37" t="s">
        <v>17</v>
      </c>
      <c r="E83" s="37" t="s">
        <v>17</v>
      </c>
      <c r="F83" s="37" t="s">
        <v>17</v>
      </c>
      <c r="G83" s="37" t="s">
        <v>17</v>
      </c>
      <c r="H83" s="37" t="s">
        <v>17</v>
      </c>
      <c r="I83" s="37" t="s">
        <v>17</v>
      </c>
      <c r="J83" s="37" t="s">
        <v>17</v>
      </c>
      <c r="K83" s="37" t="s">
        <v>17</v>
      </c>
      <c r="L83" s="37" t="s">
        <v>17</v>
      </c>
      <c r="M83" s="37" t="s">
        <v>17</v>
      </c>
      <c r="N83" s="37" t="s">
        <v>17</v>
      </c>
      <c r="O83" s="37" t="s">
        <v>17</v>
      </c>
      <c r="P83" s="37">
        <v>5</v>
      </c>
      <c r="Q83" s="37" t="s">
        <v>17</v>
      </c>
      <c r="R83" s="37" t="s">
        <v>17</v>
      </c>
      <c r="S83" s="37" t="s">
        <v>17</v>
      </c>
      <c r="T83" s="50">
        <f t="shared" si="7"/>
        <v>5</v>
      </c>
      <c r="U83" s="51">
        <f t="shared" si="8"/>
        <v>5</v>
      </c>
    </row>
    <row r="84" spans="1:21" ht="19.5">
      <c r="A84" s="58" t="s">
        <v>347</v>
      </c>
      <c r="B84" s="31" t="s">
        <v>415</v>
      </c>
      <c r="C84" s="37" t="s">
        <v>17</v>
      </c>
      <c r="D84" s="37" t="s">
        <v>17</v>
      </c>
      <c r="E84" s="37" t="s">
        <v>17</v>
      </c>
      <c r="F84" s="37" t="s">
        <v>17</v>
      </c>
      <c r="G84" s="37" t="s">
        <v>17</v>
      </c>
      <c r="H84" s="37" t="s">
        <v>17</v>
      </c>
      <c r="I84" s="37" t="s">
        <v>17</v>
      </c>
      <c r="J84" s="37" t="s">
        <v>17</v>
      </c>
      <c r="K84" s="37" t="s">
        <v>17</v>
      </c>
      <c r="L84" s="37" t="s">
        <v>17</v>
      </c>
      <c r="M84" s="37" t="s">
        <v>17</v>
      </c>
      <c r="N84" s="37" t="s">
        <v>17</v>
      </c>
      <c r="O84" s="37" t="s">
        <v>17</v>
      </c>
      <c r="P84" s="37" t="s">
        <v>17</v>
      </c>
      <c r="Q84" s="37" t="s">
        <v>17</v>
      </c>
      <c r="R84" s="37">
        <v>5</v>
      </c>
      <c r="S84" s="37" t="s">
        <v>17</v>
      </c>
      <c r="T84" s="50">
        <f t="shared" si="7"/>
        <v>5</v>
      </c>
      <c r="U84" s="51">
        <f t="shared" si="8"/>
        <v>5</v>
      </c>
    </row>
    <row r="85" spans="1:21" ht="19.5">
      <c r="A85" s="58" t="s">
        <v>371</v>
      </c>
      <c r="B85" s="31" t="s">
        <v>125</v>
      </c>
      <c r="C85" s="37">
        <v>4</v>
      </c>
      <c r="D85" s="38" t="s">
        <v>17</v>
      </c>
      <c r="E85" s="37" t="s">
        <v>17</v>
      </c>
      <c r="F85" s="37" t="s">
        <v>17</v>
      </c>
      <c r="G85" s="38" t="s">
        <v>17</v>
      </c>
      <c r="H85" s="37" t="s">
        <v>17</v>
      </c>
      <c r="I85" s="37" t="s">
        <v>17</v>
      </c>
      <c r="J85" s="38" t="s">
        <v>17</v>
      </c>
      <c r="K85" s="37" t="s">
        <v>17</v>
      </c>
      <c r="L85" s="38" t="s">
        <v>17</v>
      </c>
      <c r="M85" s="38" t="s">
        <v>17</v>
      </c>
      <c r="N85" s="37" t="s">
        <v>17</v>
      </c>
      <c r="O85" s="37" t="s">
        <v>17</v>
      </c>
      <c r="P85" s="37" t="s">
        <v>17</v>
      </c>
      <c r="Q85" s="37" t="s">
        <v>17</v>
      </c>
      <c r="R85" s="37" t="s">
        <v>17</v>
      </c>
      <c r="S85" s="37" t="s">
        <v>17</v>
      </c>
      <c r="T85" s="50">
        <f t="shared" si="7"/>
        <v>4</v>
      </c>
      <c r="U85" s="51">
        <f t="shared" si="8"/>
        <v>4</v>
      </c>
    </row>
    <row r="86" spans="1:21" ht="19.5">
      <c r="A86" s="58" t="s">
        <v>372</v>
      </c>
      <c r="B86" s="31" t="s">
        <v>88</v>
      </c>
      <c r="C86" s="37" t="s">
        <v>17</v>
      </c>
      <c r="D86" s="37" t="s">
        <v>17</v>
      </c>
      <c r="E86" s="37" t="s">
        <v>17</v>
      </c>
      <c r="F86" s="37" t="s">
        <v>17</v>
      </c>
      <c r="G86" s="37" t="s">
        <v>17</v>
      </c>
      <c r="H86" s="37">
        <v>4</v>
      </c>
      <c r="I86" s="37" t="s">
        <v>17</v>
      </c>
      <c r="J86" s="38" t="s">
        <v>17</v>
      </c>
      <c r="K86" s="37" t="s">
        <v>17</v>
      </c>
      <c r="L86" s="38" t="s">
        <v>17</v>
      </c>
      <c r="M86" s="38" t="s">
        <v>17</v>
      </c>
      <c r="N86" s="37" t="s">
        <v>17</v>
      </c>
      <c r="O86" s="37" t="s">
        <v>17</v>
      </c>
      <c r="P86" s="37" t="s">
        <v>17</v>
      </c>
      <c r="Q86" s="37" t="s">
        <v>17</v>
      </c>
      <c r="R86" s="37" t="s">
        <v>17</v>
      </c>
      <c r="S86" s="37" t="s">
        <v>17</v>
      </c>
      <c r="T86" s="50">
        <f t="shared" si="7"/>
        <v>4</v>
      </c>
      <c r="U86" s="51">
        <f t="shared" si="8"/>
        <v>4</v>
      </c>
    </row>
    <row r="87" spans="1:21" ht="19.5">
      <c r="A87" s="58" t="s">
        <v>373</v>
      </c>
      <c r="B87" s="31" t="s">
        <v>289</v>
      </c>
      <c r="C87" s="37" t="s">
        <v>17</v>
      </c>
      <c r="D87" s="37" t="s">
        <v>17</v>
      </c>
      <c r="E87" s="37" t="s">
        <v>17</v>
      </c>
      <c r="F87" s="37" t="s">
        <v>17</v>
      </c>
      <c r="G87" s="37" t="s">
        <v>17</v>
      </c>
      <c r="H87" s="37" t="s">
        <v>17</v>
      </c>
      <c r="I87" s="37" t="s">
        <v>17</v>
      </c>
      <c r="J87" s="37" t="s">
        <v>17</v>
      </c>
      <c r="K87" s="37" t="s">
        <v>17</v>
      </c>
      <c r="L87" s="37" t="s">
        <v>17</v>
      </c>
      <c r="M87" s="37" t="s">
        <v>17</v>
      </c>
      <c r="N87" s="37">
        <v>4</v>
      </c>
      <c r="O87" s="37" t="s">
        <v>17</v>
      </c>
      <c r="P87" s="37" t="s">
        <v>17</v>
      </c>
      <c r="Q87" s="37" t="s">
        <v>17</v>
      </c>
      <c r="R87" s="37" t="s">
        <v>17</v>
      </c>
      <c r="S87" s="37" t="s">
        <v>17</v>
      </c>
      <c r="T87" s="50">
        <f t="shared" si="7"/>
        <v>4</v>
      </c>
      <c r="U87" s="51">
        <f t="shared" si="8"/>
        <v>4</v>
      </c>
    </row>
    <row r="88" spans="1:21" ht="19.5">
      <c r="A88" s="58" t="s">
        <v>404</v>
      </c>
      <c r="B88" s="31" t="s">
        <v>357</v>
      </c>
      <c r="C88" s="37" t="s">
        <v>17</v>
      </c>
      <c r="D88" s="37" t="s">
        <v>17</v>
      </c>
      <c r="E88" s="37" t="s">
        <v>17</v>
      </c>
      <c r="F88" s="37" t="s">
        <v>17</v>
      </c>
      <c r="G88" s="37" t="s">
        <v>17</v>
      </c>
      <c r="H88" s="37" t="s">
        <v>17</v>
      </c>
      <c r="I88" s="37" t="s">
        <v>17</v>
      </c>
      <c r="J88" s="37" t="s">
        <v>17</v>
      </c>
      <c r="K88" s="37" t="s">
        <v>17</v>
      </c>
      <c r="L88" s="37" t="s">
        <v>17</v>
      </c>
      <c r="M88" s="37" t="s">
        <v>17</v>
      </c>
      <c r="N88" s="37" t="s">
        <v>17</v>
      </c>
      <c r="O88" s="37" t="s">
        <v>17</v>
      </c>
      <c r="P88" s="37">
        <v>4</v>
      </c>
      <c r="Q88" s="37" t="s">
        <v>17</v>
      </c>
      <c r="R88" s="37" t="s">
        <v>17</v>
      </c>
      <c r="S88" s="37" t="s">
        <v>17</v>
      </c>
      <c r="T88" s="50">
        <f t="shared" si="7"/>
        <v>4</v>
      </c>
      <c r="U88" s="51">
        <f t="shared" si="8"/>
        <v>4</v>
      </c>
    </row>
    <row r="89" spans="1:21" ht="19.5">
      <c r="A89" s="58" t="s">
        <v>405</v>
      </c>
      <c r="B89" s="31" t="s">
        <v>126</v>
      </c>
      <c r="C89" s="37" t="s">
        <v>17</v>
      </c>
      <c r="D89" s="37" t="s">
        <v>17</v>
      </c>
      <c r="E89" s="37" t="s">
        <v>17</v>
      </c>
      <c r="F89" s="37" t="s">
        <v>17</v>
      </c>
      <c r="G89" s="37" t="s">
        <v>17</v>
      </c>
      <c r="H89" s="37">
        <v>3</v>
      </c>
      <c r="I89" s="37" t="s">
        <v>17</v>
      </c>
      <c r="J89" s="38" t="s">
        <v>17</v>
      </c>
      <c r="K89" s="37" t="s">
        <v>17</v>
      </c>
      <c r="L89" s="38" t="s">
        <v>17</v>
      </c>
      <c r="M89" s="38" t="s">
        <v>17</v>
      </c>
      <c r="N89" s="37" t="s">
        <v>17</v>
      </c>
      <c r="O89" s="37" t="s">
        <v>17</v>
      </c>
      <c r="P89" s="37" t="s">
        <v>17</v>
      </c>
      <c r="Q89" s="37" t="s">
        <v>17</v>
      </c>
      <c r="R89" s="37" t="s">
        <v>17</v>
      </c>
      <c r="S89" s="37" t="s">
        <v>17</v>
      </c>
      <c r="T89" s="50">
        <f t="shared" si="7"/>
        <v>3</v>
      </c>
      <c r="U89" s="51">
        <f t="shared" si="8"/>
        <v>3</v>
      </c>
    </row>
    <row r="90" spans="1:21" ht="19.5">
      <c r="A90" s="58" t="s">
        <v>406</v>
      </c>
      <c r="B90" s="31" t="s">
        <v>290</v>
      </c>
      <c r="C90" s="37" t="s">
        <v>17</v>
      </c>
      <c r="D90" s="37" t="s">
        <v>17</v>
      </c>
      <c r="E90" s="37" t="s">
        <v>17</v>
      </c>
      <c r="F90" s="37" t="s">
        <v>17</v>
      </c>
      <c r="G90" s="37" t="s">
        <v>17</v>
      </c>
      <c r="H90" s="37" t="s">
        <v>17</v>
      </c>
      <c r="I90" s="37" t="s">
        <v>17</v>
      </c>
      <c r="J90" s="37" t="s">
        <v>17</v>
      </c>
      <c r="K90" s="37" t="s">
        <v>17</v>
      </c>
      <c r="L90" s="37" t="s">
        <v>17</v>
      </c>
      <c r="M90" s="37" t="s">
        <v>17</v>
      </c>
      <c r="N90" s="37">
        <v>3</v>
      </c>
      <c r="O90" s="37" t="s">
        <v>17</v>
      </c>
      <c r="P90" s="37" t="s">
        <v>17</v>
      </c>
      <c r="Q90" s="37" t="s">
        <v>17</v>
      </c>
      <c r="R90" s="37" t="s">
        <v>17</v>
      </c>
      <c r="S90" s="37" t="s">
        <v>17</v>
      </c>
      <c r="T90" s="50">
        <f t="shared" si="7"/>
        <v>3</v>
      </c>
      <c r="U90" s="51">
        <f t="shared" si="8"/>
        <v>3</v>
      </c>
    </row>
    <row r="91" spans="1:21" ht="19.5">
      <c r="A91" s="58" t="s">
        <v>407</v>
      </c>
      <c r="B91" s="31" t="s">
        <v>358</v>
      </c>
      <c r="C91" s="37" t="s">
        <v>17</v>
      </c>
      <c r="D91" s="37" t="s">
        <v>17</v>
      </c>
      <c r="E91" s="37" t="s">
        <v>17</v>
      </c>
      <c r="F91" s="37" t="s">
        <v>17</v>
      </c>
      <c r="G91" s="37" t="s">
        <v>17</v>
      </c>
      <c r="H91" s="37" t="s">
        <v>17</v>
      </c>
      <c r="I91" s="37" t="s">
        <v>17</v>
      </c>
      <c r="J91" s="37" t="s">
        <v>17</v>
      </c>
      <c r="K91" s="37" t="s">
        <v>17</v>
      </c>
      <c r="L91" s="37" t="s">
        <v>17</v>
      </c>
      <c r="M91" s="37" t="s">
        <v>17</v>
      </c>
      <c r="N91" s="37" t="s">
        <v>17</v>
      </c>
      <c r="O91" s="37" t="s">
        <v>17</v>
      </c>
      <c r="P91" s="37">
        <v>3</v>
      </c>
      <c r="Q91" s="37" t="s">
        <v>17</v>
      </c>
      <c r="R91" s="37" t="s">
        <v>17</v>
      </c>
      <c r="S91" s="37" t="s">
        <v>17</v>
      </c>
      <c r="T91" s="50">
        <f t="shared" si="7"/>
        <v>3</v>
      </c>
      <c r="U91" s="51">
        <f t="shared" si="8"/>
        <v>3</v>
      </c>
    </row>
    <row r="92" spans="1:21" ht="19.5">
      <c r="A92" s="58" t="s">
        <v>408</v>
      </c>
      <c r="B92" s="31" t="s">
        <v>417</v>
      </c>
      <c r="C92" s="37" t="s">
        <v>17</v>
      </c>
      <c r="D92" s="37" t="s">
        <v>17</v>
      </c>
      <c r="E92" s="37" t="s">
        <v>17</v>
      </c>
      <c r="F92" s="37" t="s">
        <v>17</v>
      </c>
      <c r="G92" s="37" t="s">
        <v>17</v>
      </c>
      <c r="H92" s="37" t="s">
        <v>17</v>
      </c>
      <c r="I92" s="37" t="s">
        <v>17</v>
      </c>
      <c r="J92" s="37" t="s">
        <v>17</v>
      </c>
      <c r="K92" s="37" t="s">
        <v>17</v>
      </c>
      <c r="L92" s="37" t="s">
        <v>17</v>
      </c>
      <c r="M92" s="37" t="s">
        <v>17</v>
      </c>
      <c r="N92" s="37" t="s">
        <v>17</v>
      </c>
      <c r="O92" s="37" t="s">
        <v>17</v>
      </c>
      <c r="P92" s="37" t="s">
        <v>17</v>
      </c>
      <c r="Q92" s="37" t="s">
        <v>17</v>
      </c>
      <c r="R92" s="37">
        <v>3</v>
      </c>
      <c r="S92" s="37" t="s">
        <v>17</v>
      </c>
      <c r="T92" s="50">
        <f t="shared" si="7"/>
        <v>3</v>
      </c>
      <c r="U92" s="51">
        <f t="shared" si="8"/>
        <v>3</v>
      </c>
    </row>
    <row r="93" spans="1:21" ht="19.5">
      <c r="A93" s="58" t="s">
        <v>409</v>
      </c>
      <c r="B93" s="31" t="s">
        <v>359</v>
      </c>
      <c r="C93" s="37" t="s">
        <v>17</v>
      </c>
      <c r="D93" s="37" t="s">
        <v>17</v>
      </c>
      <c r="E93" s="37" t="s">
        <v>17</v>
      </c>
      <c r="F93" s="37" t="s">
        <v>17</v>
      </c>
      <c r="G93" s="37" t="s">
        <v>17</v>
      </c>
      <c r="H93" s="37" t="s">
        <v>17</v>
      </c>
      <c r="I93" s="37" t="s">
        <v>17</v>
      </c>
      <c r="J93" s="37" t="s">
        <v>17</v>
      </c>
      <c r="K93" s="37" t="s">
        <v>17</v>
      </c>
      <c r="L93" s="37" t="s">
        <v>17</v>
      </c>
      <c r="M93" s="37" t="s">
        <v>17</v>
      </c>
      <c r="N93" s="37" t="s">
        <v>17</v>
      </c>
      <c r="O93" s="37" t="s">
        <v>17</v>
      </c>
      <c r="P93" s="37">
        <v>2</v>
      </c>
      <c r="Q93" s="37" t="s">
        <v>17</v>
      </c>
      <c r="R93" s="37" t="s">
        <v>17</v>
      </c>
      <c r="S93" s="37" t="s">
        <v>17</v>
      </c>
      <c r="T93" s="50">
        <f t="shared" si="7"/>
        <v>2</v>
      </c>
      <c r="U93" s="51">
        <f t="shared" si="8"/>
        <v>2</v>
      </c>
    </row>
    <row r="94" spans="1:21" ht="19.5">
      <c r="A94" s="58" t="s">
        <v>416</v>
      </c>
      <c r="B94" s="31" t="s">
        <v>127</v>
      </c>
      <c r="C94" s="37" t="s">
        <v>17</v>
      </c>
      <c r="D94" s="37" t="s">
        <v>17</v>
      </c>
      <c r="E94" s="37" t="s">
        <v>17</v>
      </c>
      <c r="F94" s="37" t="s">
        <v>17</v>
      </c>
      <c r="G94" s="37" t="s">
        <v>17</v>
      </c>
      <c r="H94" s="37">
        <v>1</v>
      </c>
      <c r="I94" s="37" t="s">
        <v>17</v>
      </c>
      <c r="J94" s="38" t="s">
        <v>17</v>
      </c>
      <c r="K94" s="37" t="s">
        <v>17</v>
      </c>
      <c r="L94" s="38" t="s">
        <v>17</v>
      </c>
      <c r="M94" s="38" t="s">
        <v>17</v>
      </c>
      <c r="N94" s="37" t="s">
        <v>17</v>
      </c>
      <c r="O94" s="37" t="s">
        <v>17</v>
      </c>
      <c r="P94" s="37" t="s">
        <v>17</v>
      </c>
      <c r="Q94" s="37" t="s">
        <v>17</v>
      </c>
      <c r="R94" s="37" t="s">
        <v>17</v>
      </c>
      <c r="S94" s="37" t="s">
        <v>17</v>
      </c>
      <c r="T94" s="50">
        <f t="shared" si="7"/>
        <v>1</v>
      </c>
      <c r="U94" s="51">
        <f t="shared" si="8"/>
        <v>1</v>
      </c>
    </row>
    <row r="96" spans="2:5" ht="12.75">
      <c r="B96" s="72" t="s">
        <v>430</v>
      </c>
      <c r="C96" s="72"/>
      <c r="D96" s="72"/>
      <c r="E96" s="72"/>
    </row>
  </sheetData>
  <mergeCells count="1">
    <mergeCell ref="B96:E9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- 2001
</oddHeader>
    <oddFooter>&amp;R&amp;5výsledky zpracoval
mgr. Robert Šádek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20.75390625" style="23" customWidth="1"/>
    <col min="3" max="3" width="5.375" style="23" customWidth="1"/>
    <col min="4" max="4" width="5.375" style="24" customWidth="1"/>
    <col min="5" max="6" width="5.375" style="23" customWidth="1"/>
    <col min="7" max="7" width="5.375" style="24" customWidth="1"/>
    <col min="8" max="9" width="5.375" style="23" customWidth="1"/>
    <col min="10" max="10" width="5.375" style="24" customWidth="1"/>
    <col min="11" max="11" width="5.375" style="23" customWidth="1"/>
    <col min="12" max="13" width="5.375" style="24" customWidth="1"/>
    <col min="14" max="18" width="5.375" style="23" customWidth="1"/>
    <col min="19" max="19" width="5.375" style="24" customWidth="1"/>
    <col min="20" max="21" width="7.00390625" style="24" customWidth="1"/>
  </cols>
  <sheetData>
    <row r="1" spans="1:21" ht="15.75">
      <c r="A1" s="28" t="s">
        <v>0</v>
      </c>
      <c r="B1" s="25"/>
      <c r="C1" s="5" t="s">
        <v>21</v>
      </c>
      <c r="D1" s="6" t="s">
        <v>38</v>
      </c>
      <c r="E1" s="7" t="s">
        <v>22</v>
      </c>
      <c r="F1" s="7" t="s">
        <v>23</v>
      </c>
      <c r="G1" s="6" t="s">
        <v>24</v>
      </c>
      <c r="H1" s="7" t="s">
        <v>25</v>
      </c>
      <c r="I1" s="7" t="s">
        <v>26</v>
      </c>
      <c r="J1" s="6" t="s">
        <v>27</v>
      </c>
      <c r="K1" s="7" t="s">
        <v>28</v>
      </c>
      <c r="L1" s="6" t="s">
        <v>29</v>
      </c>
      <c r="M1" s="6" t="s">
        <v>30</v>
      </c>
      <c r="N1" s="7" t="s">
        <v>31</v>
      </c>
      <c r="O1" s="7" t="s">
        <v>32</v>
      </c>
      <c r="P1" s="7" t="s">
        <v>33</v>
      </c>
      <c r="Q1" s="62" t="s">
        <v>360</v>
      </c>
      <c r="R1" s="7" t="s">
        <v>362</v>
      </c>
      <c r="S1" s="7" t="s">
        <v>34</v>
      </c>
      <c r="T1" s="8"/>
      <c r="U1" s="9"/>
    </row>
    <row r="2" spans="1:21" ht="57.75" customHeight="1">
      <c r="A2" s="26"/>
      <c r="B2" s="61" t="s">
        <v>418</v>
      </c>
      <c r="C2" s="42" t="s">
        <v>128</v>
      </c>
      <c r="D2" s="43" t="s">
        <v>129</v>
      </c>
      <c r="E2" s="44" t="s">
        <v>130</v>
      </c>
      <c r="F2" s="44" t="s">
        <v>131</v>
      </c>
      <c r="G2" s="45" t="s">
        <v>132</v>
      </c>
      <c r="H2" s="44" t="s">
        <v>133</v>
      </c>
      <c r="I2" s="44" t="s">
        <v>134</v>
      </c>
      <c r="J2" s="43" t="s">
        <v>135</v>
      </c>
      <c r="K2" s="44" t="s">
        <v>136</v>
      </c>
      <c r="L2" s="43" t="s">
        <v>137</v>
      </c>
      <c r="M2" s="43" t="s">
        <v>138</v>
      </c>
      <c r="N2" s="44" t="s">
        <v>139</v>
      </c>
      <c r="O2" s="44" t="s">
        <v>140</v>
      </c>
      <c r="P2" s="44" t="s">
        <v>141</v>
      </c>
      <c r="Q2" s="44" t="s">
        <v>363</v>
      </c>
      <c r="R2" s="44" t="s">
        <v>364</v>
      </c>
      <c r="S2" s="44" t="s">
        <v>365</v>
      </c>
      <c r="T2" s="3" t="s">
        <v>35</v>
      </c>
      <c r="U2" s="64" t="s">
        <v>36</v>
      </c>
    </row>
    <row r="3" spans="1:21" ht="12.75">
      <c r="A3" s="57" t="s">
        <v>15</v>
      </c>
      <c r="B3" s="56" t="s">
        <v>16</v>
      </c>
      <c r="C3" s="10"/>
      <c r="D3" s="11" t="s">
        <v>39</v>
      </c>
      <c r="E3" s="12"/>
      <c r="F3" s="12"/>
      <c r="G3" s="11" t="s">
        <v>39</v>
      </c>
      <c r="H3" s="11"/>
      <c r="I3" s="12"/>
      <c r="J3" s="11" t="s">
        <v>39</v>
      </c>
      <c r="K3" s="12"/>
      <c r="L3" s="11" t="s">
        <v>39</v>
      </c>
      <c r="M3" s="11" t="s">
        <v>39</v>
      </c>
      <c r="N3" s="12"/>
      <c r="O3" s="11"/>
      <c r="P3" s="12"/>
      <c r="Q3" s="35" t="s">
        <v>39</v>
      </c>
      <c r="R3" s="11"/>
      <c r="S3" s="11"/>
      <c r="T3" s="13"/>
      <c r="U3" s="49"/>
    </row>
    <row r="4" spans="1:21" ht="19.5">
      <c r="A4" s="58" t="s">
        <v>1</v>
      </c>
      <c r="B4" s="31" t="s">
        <v>166</v>
      </c>
      <c r="C4" s="37">
        <v>25</v>
      </c>
      <c r="D4" s="38">
        <v>50</v>
      </c>
      <c r="E4" s="37">
        <v>25</v>
      </c>
      <c r="F4" s="37">
        <v>25</v>
      </c>
      <c r="G4" s="38">
        <v>50</v>
      </c>
      <c r="H4" s="37" t="s">
        <v>17</v>
      </c>
      <c r="I4" s="37">
        <v>20</v>
      </c>
      <c r="J4" s="38">
        <v>40</v>
      </c>
      <c r="K4" s="37" t="s">
        <v>17</v>
      </c>
      <c r="L4" s="38">
        <v>50</v>
      </c>
      <c r="M4" s="38" t="s">
        <v>17</v>
      </c>
      <c r="N4" s="37" t="s">
        <v>17</v>
      </c>
      <c r="O4" s="37" t="s">
        <v>17</v>
      </c>
      <c r="P4" s="37" t="s">
        <v>17</v>
      </c>
      <c r="Q4" s="37">
        <v>50</v>
      </c>
      <c r="R4" s="37">
        <v>25</v>
      </c>
      <c r="S4" s="37">
        <v>25</v>
      </c>
      <c r="T4" s="16">
        <f>SUM(C4:S4)</f>
        <v>385</v>
      </c>
      <c r="U4" s="51">
        <f>SUM(D4,G4,L4,Q4,C4,E4,F4,R4,S4,I4)</f>
        <v>345</v>
      </c>
    </row>
    <row r="5" spans="1:21" ht="19.5">
      <c r="A5" s="58" t="s">
        <v>2</v>
      </c>
      <c r="B5" s="31" t="s">
        <v>167</v>
      </c>
      <c r="C5" s="37">
        <v>20</v>
      </c>
      <c r="D5" s="38">
        <v>40</v>
      </c>
      <c r="E5" s="37">
        <v>20</v>
      </c>
      <c r="F5" s="37">
        <v>20</v>
      </c>
      <c r="G5" s="38">
        <v>40</v>
      </c>
      <c r="H5" s="37">
        <v>18</v>
      </c>
      <c r="I5" s="37">
        <v>18</v>
      </c>
      <c r="J5" s="38">
        <v>34</v>
      </c>
      <c r="K5" s="37">
        <v>20</v>
      </c>
      <c r="L5" s="38">
        <v>36</v>
      </c>
      <c r="M5" s="38">
        <v>40</v>
      </c>
      <c r="N5" s="37">
        <v>10</v>
      </c>
      <c r="O5" s="37" t="s">
        <v>17</v>
      </c>
      <c r="P5" s="37" t="s">
        <v>17</v>
      </c>
      <c r="Q5" s="37" t="s">
        <v>17</v>
      </c>
      <c r="R5" s="37">
        <v>20</v>
      </c>
      <c r="S5" s="37">
        <v>20</v>
      </c>
      <c r="T5" s="16">
        <f aca="true" t="shared" si="0" ref="T5:T38">SUM(C5:S5)</f>
        <v>356</v>
      </c>
      <c r="U5" s="51">
        <f>SUM(D5,G5,M5,L5,C5,E5,F5,K5,R5,S5)</f>
        <v>276</v>
      </c>
    </row>
    <row r="6" spans="1:21" ht="20.25" thickBot="1">
      <c r="A6" s="59" t="s">
        <v>3</v>
      </c>
      <c r="B6" s="32" t="s">
        <v>170</v>
      </c>
      <c r="C6" s="39" t="s">
        <v>17</v>
      </c>
      <c r="D6" s="40">
        <v>32</v>
      </c>
      <c r="E6" s="39">
        <v>18</v>
      </c>
      <c r="F6" s="39">
        <v>18</v>
      </c>
      <c r="G6" s="40">
        <v>34</v>
      </c>
      <c r="H6" s="39" t="s">
        <v>17</v>
      </c>
      <c r="I6" s="39" t="s">
        <v>17</v>
      </c>
      <c r="J6" s="40">
        <v>28</v>
      </c>
      <c r="K6" s="39" t="s">
        <v>17</v>
      </c>
      <c r="L6" s="40" t="s">
        <v>17</v>
      </c>
      <c r="M6" s="40" t="s">
        <v>17</v>
      </c>
      <c r="N6" s="39">
        <v>6</v>
      </c>
      <c r="O6" s="39" t="s">
        <v>17</v>
      </c>
      <c r="P6" s="39" t="s">
        <v>17</v>
      </c>
      <c r="Q6" s="39">
        <v>36</v>
      </c>
      <c r="R6" s="39">
        <v>16</v>
      </c>
      <c r="S6" s="39">
        <v>13</v>
      </c>
      <c r="T6" s="19">
        <f t="shared" si="0"/>
        <v>201</v>
      </c>
      <c r="U6" s="53">
        <f>SUM(C6:S6)</f>
        <v>201</v>
      </c>
    </row>
    <row r="7" spans="1:21" ht="20.25" thickTop="1">
      <c r="A7" s="60" t="s">
        <v>4</v>
      </c>
      <c r="B7" s="33" t="s">
        <v>176</v>
      </c>
      <c r="C7" s="36">
        <v>15</v>
      </c>
      <c r="D7" s="35" t="s">
        <v>17</v>
      </c>
      <c r="E7" s="36">
        <v>16</v>
      </c>
      <c r="F7" s="36" t="s">
        <v>17</v>
      </c>
      <c r="G7" s="35" t="s">
        <v>17</v>
      </c>
      <c r="H7" s="36" t="s">
        <v>17</v>
      </c>
      <c r="I7" s="36" t="s">
        <v>17</v>
      </c>
      <c r="J7" s="35">
        <v>26</v>
      </c>
      <c r="K7" s="36" t="s">
        <v>17</v>
      </c>
      <c r="L7" s="35" t="s">
        <v>17</v>
      </c>
      <c r="M7" s="35">
        <v>36</v>
      </c>
      <c r="N7" s="36">
        <v>11</v>
      </c>
      <c r="O7" s="36">
        <v>25</v>
      </c>
      <c r="P7" s="36" t="s">
        <v>17</v>
      </c>
      <c r="Q7" s="36">
        <v>40</v>
      </c>
      <c r="R7" s="36">
        <v>15</v>
      </c>
      <c r="S7" s="36" t="s">
        <v>17</v>
      </c>
      <c r="T7" s="22">
        <f t="shared" si="0"/>
        <v>184</v>
      </c>
      <c r="U7" s="49">
        <f aca="true" t="shared" si="1" ref="U7:U64">SUM(C7:S7)</f>
        <v>184</v>
      </c>
    </row>
    <row r="8" spans="1:21" ht="19.5">
      <c r="A8" s="58" t="s">
        <v>5</v>
      </c>
      <c r="B8" s="31" t="s">
        <v>168</v>
      </c>
      <c r="C8" s="37">
        <v>16</v>
      </c>
      <c r="D8" s="38">
        <v>28</v>
      </c>
      <c r="E8" s="37">
        <v>13</v>
      </c>
      <c r="F8" s="37">
        <v>13</v>
      </c>
      <c r="G8" s="38">
        <v>32</v>
      </c>
      <c r="H8" s="37">
        <v>8</v>
      </c>
      <c r="I8" s="37" t="s">
        <v>17</v>
      </c>
      <c r="J8" s="38">
        <v>24</v>
      </c>
      <c r="K8" s="37">
        <v>17</v>
      </c>
      <c r="L8" s="38" t="s">
        <v>17</v>
      </c>
      <c r="M8" s="38">
        <v>32</v>
      </c>
      <c r="N8" s="37" t="s">
        <v>17</v>
      </c>
      <c r="O8" s="37" t="s">
        <v>17</v>
      </c>
      <c r="P8" s="37" t="s">
        <v>17</v>
      </c>
      <c r="Q8" s="37" t="s">
        <v>17</v>
      </c>
      <c r="R8" s="37" t="s">
        <v>17</v>
      </c>
      <c r="S8" s="37" t="s">
        <v>17</v>
      </c>
      <c r="T8" s="16">
        <f t="shared" si="0"/>
        <v>183</v>
      </c>
      <c r="U8" s="51">
        <f>SUM(C8:S8)</f>
        <v>183</v>
      </c>
    </row>
    <row r="9" spans="1:21" ht="19.5">
      <c r="A9" s="58" t="s">
        <v>6</v>
      </c>
      <c r="B9" s="31" t="s">
        <v>169</v>
      </c>
      <c r="C9" s="37" t="s">
        <v>17</v>
      </c>
      <c r="D9" s="38">
        <v>36</v>
      </c>
      <c r="E9" s="37" t="s">
        <v>17</v>
      </c>
      <c r="F9" s="37" t="s">
        <v>17</v>
      </c>
      <c r="G9" s="38">
        <v>36</v>
      </c>
      <c r="H9" s="37">
        <v>17</v>
      </c>
      <c r="I9" s="37">
        <v>17</v>
      </c>
      <c r="J9" s="38">
        <v>32</v>
      </c>
      <c r="K9" s="37" t="s">
        <v>17</v>
      </c>
      <c r="L9" s="38" t="s">
        <v>17</v>
      </c>
      <c r="M9" s="38" t="s">
        <v>17</v>
      </c>
      <c r="N9" s="37">
        <v>13</v>
      </c>
      <c r="O9" s="37" t="s">
        <v>17</v>
      </c>
      <c r="P9" s="37" t="s">
        <v>17</v>
      </c>
      <c r="Q9" s="37" t="s">
        <v>17</v>
      </c>
      <c r="R9" s="37">
        <v>8</v>
      </c>
      <c r="S9" s="37" t="s">
        <v>17</v>
      </c>
      <c r="T9" s="16">
        <f t="shared" si="0"/>
        <v>159</v>
      </c>
      <c r="U9" s="51">
        <f t="shared" si="1"/>
        <v>159</v>
      </c>
    </row>
    <row r="10" spans="1:21" ht="19.5">
      <c r="A10" s="58" t="s">
        <v>7</v>
      </c>
      <c r="B10" s="31" t="s">
        <v>181</v>
      </c>
      <c r="C10" s="37" t="s">
        <v>17</v>
      </c>
      <c r="D10" s="38" t="s">
        <v>17</v>
      </c>
      <c r="E10" s="37" t="s">
        <v>17</v>
      </c>
      <c r="F10" s="37" t="s">
        <v>17</v>
      </c>
      <c r="G10" s="38" t="s">
        <v>17</v>
      </c>
      <c r="H10" s="37">
        <v>20</v>
      </c>
      <c r="I10" s="37" t="s">
        <v>17</v>
      </c>
      <c r="J10" s="38">
        <v>50</v>
      </c>
      <c r="K10" s="37">
        <v>25</v>
      </c>
      <c r="L10" s="38" t="s">
        <v>17</v>
      </c>
      <c r="M10" s="38" t="s">
        <v>17</v>
      </c>
      <c r="N10" s="37">
        <v>18</v>
      </c>
      <c r="O10" s="37" t="s">
        <v>17</v>
      </c>
      <c r="P10" s="37">
        <v>20</v>
      </c>
      <c r="Q10" s="37" t="s">
        <v>17</v>
      </c>
      <c r="R10" s="37" t="s">
        <v>17</v>
      </c>
      <c r="S10" s="37" t="s">
        <v>17</v>
      </c>
      <c r="T10" s="16">
        <f t="shared" si="0"/>
        <v>133</v>
      </c>
      <c r="U10" s="51">
        <f t="shared" si="1"/>
        <v>133</v>
      </c>
    </row>
    <row r="11" spans="1:21" ht="19.5">
      <c r="A11" s="58" t="s">
        <v>8</v>
      </c>
      <c r="B11" s="31" t="s">
        <v>173</v>
      </c>
      <c r="C11" s="37" t="s">
        <v>17</v>
      </c>
      <c r="D11" s="38" t="s">
        <v>17</v>
      </c>
      <c r="E11" s="37" t="s">
        <v>17</v>
      </c>
      <c r="F11" s="37">
        <v>14</v>
      </c>
      <c r="G11" s="38" t="s">
        <v>17</v>
      </c>
      <c r="H11" s="37">
        <v>15</v>
      </c>
      <c r="I11" s="37">
        <v>16</v>
      </c>
      <c r="J11" s="38">
        <v>36</v>
      </c>
      <c r="K11" s="37" t="s">
        <v>17</v>
      </c>
      <c r="L11" s="38" t="s">
        <v>17</v>
      </c>
      <c r="M11" s="38" t="s">
        <v>17</v>
      </c>
      <c r="N11" s="37">
        <v>14</v>
      </c>
      <c r="O11" s="37" t="s">
        <v>17</v>
      </c>
      <c r="P11" s="37">
        <v>18</v>
      </c>
      <c r="Q11" s="37" t="s">
        <v>17</v>
      </c>
      <c r="R11" s="37" t="s">
        <v>17</v>
      </c>
      <c r="S11" s="37" t="s">
        <v>17</v>
      </c>
      <c r="T11" s="16">
        <f t="shared" si="0"/>
        <v>113</v>
      </c>
      <c r="U11" s="51">
        <f t="shared" si="1"/>
        <v>113</v>
      </c>
    </row>
    <row r="12" spans="1:21" ht="19.5">
      <c r="A12" s="58" t="s">
        <v>9</v>
      </c>
      <c r="B12" s="31" t="s">
        <v>171</v>
      </c>
      <c r="C12" s="37">
        <v>18</v>
      </c>
      <c r="D12" s="38">
        <v>34</v>
      </c>
      <c r="E12" s="37">
        <v>17</v>
      </c>
      <c r="F12" s="37">
        <v>17</v>
      </c>
      <c r="G12" s="38" t="s">
        <v>17</v>
      </c>
      <c r="H12" s="37">
        <v>12</v>
      </c>
      <c r="I12" s="37" t="s">
        <v>17</v>
      </c>
      <c r="J12" s="38" t="s">
        <v>17</v>
      </c>
      <c r="K12" s="37" t="s">
        <v>17</v>
      </c>
      <c r="L12" s="38" t="s">
        <v>17</v>
      </c>
      <c r="M12" s="38" t="s">
        <v>17</v>
      </c>
      <c r="N12" s="37" t="s">
        <v>17</v>
      </c>
      <c r="O12" s="37" t="s">
        <v>17</v>
      </c>
      <c r="P12" s="37" t="s">
        <v>17</v>
      </c>
      <c r="Q12" s="37" t="s">
        <v>17</v>
      </c>
      <c r="R12" s="37" t="s">
        <v>17</v>
      </c>
      <c r="S12" s="37" t="s">
        <v>17</v>
      </c>
      <c r="T12" s="16">
        <f t="shared" si="0"/>
        <v>98</v>
      </c>
      <c r="U12" s="51">
        <f t="shared" si="1"/>
        <v>98</v>
      </c>
    </row>
    <row r="13" spans="1:21" ht="19.5">
      <c r="A13" s="58" t="s">
        <v>10</v>
      </c>
      <c r="B13" s="31" t="s">
        <v>172</v>
      </c>
      <c r="C13" s="37" t="s">
        <v>17</v>
      </c>
      <c r="D13" s="38" t="s">
        <v>17</v>
      </c>
      <c r="E13" s="37" t="s">
        <v>17</v>
      </c>
      <c r="F13" s="37" t="s">
        <v>17</v>
      </c>
      <c r="G13" s="38" t="s">
        <v>17</v>
      </c>
      <c r="H13" s="37">
        <v>25</v>
      </c>
      <c r="I13" s="37">
        <v>25</v>
      </c>
      <c r="J13" s="38" t="s">
        <v>17</v>
      </c>
      <c r="K13" s="37" t="s">
        <v>17</v>
      </c>
      <c r="L13" s="38" t="s">
        <v>17</v>
      </c>
      <c r="M13" s="38" t="s">
        <v>17</v>
      </c>
      <c r="N13" s="37">
        <v>17</v>
      </c>
      <c r="O13" s="37" t="s">
        <v>17</v>
      </c>
      <c r="P13" s="37">
        <v>25</v>
      </c>
      <c r="Q13" s="37" t="s">
        <v>17</v>
      </c>
      <c r="R13" s="37" t="s">
        <v>17</v>
      </c>
      <c r="S13" s="37" t="s">
        <v>17</v>
      </c>
      <c r="T13" s="16">
        <f t="shared" si="0"/>
        <v>92</v>
      </c>
      <c r="U13" s="51">
        <f t="shared" si="1"/>
        <v>92</v>
      </c>
    </row>
    <row r="14" spans="1:21" ht="19.5">
      <c r="A14" s="58" t="s">
        <v>11</v>
      </c>
      <c r="B14" s="31" t="s">
        <v>264</v>
      </c>
      <c r="C14" s="37" t="s">
        <v>17</v>
      </c>
      <c r="D14" s="38" t="s">
        <v>17</v>
      </c>
      <c r="E14" s="37" t="s">
        <v>17</v>
      </c>
      <c r="F14" s="37" t="s">
        <v>17</v>
      </c>
      <c r="G14" s="38" t="s">
        <v>17</v>
      </c>
      <c r="H14" s="37" t="s">
        <v>17</v>
      </c>
      <c r="I14" s="37" t="s">
        <v>17</v>
      </c>
      <c r="J14" s="38" t="s">
        <v>17</v>
      </c>
      <c r="K14" s="37" t="s">
        <v>17</v>
      </c>
      <c r="L14" s="38">
        <v>40</v>
      </c>
      <c r="M14" s="38">
        <v>50</v>
      </c>
      <c r="N14" s="37" t="s">
        <v>17</v>
      </c>
      <c r="O14" s="37" t="s">
        <v>17</v>
      </c>
      <c r="P14" s="37" t="s">
        <v>17</v>
      </c>
      <c r="Q14" s="37" t="s">
        <v>17</v>
      </c>
      <c r="R14" s="37" t="s">
        <v>17</v>
      </c>
      <c r="S14" s="37" t="s">
        <v>17</v>
      </c>
      <c r="T14" s="16">
        <f t="shared" si="0"/>
        <v>90</v>
      </c>
      <c r="U14" s="51">
        <f t="shared" si="1"/>
        <v>90</v>
      </c>
    </row>
    <row r="15" spans="1:21" ht="19.5">
      <c r="A15" s="58" t="s">
        <v>12</v>
      </c>
      <c r="B15" s="31" t="s">
        <v>175</v>
      </c>
      <c r="C15" s="37">
        <v>17</v>
      </c>
      <c r="D15" s="38" t="s">
        <v>17</v>
      </c>
      <c r="E15" s="37">
        <v>15</v>
      </c>
      <c r="F15" s="37" t="s">
        <v>17</v>
      </c>
      <c r="G15" s="38" t="s">
        <v>17</v>
      </c>
      <c r="H15" s="37" t="s">
        <v>17</v>
      </c>
      <c r="I15" s="37" t="s">
        <v>17</v>
      </c>
      <c r="J15" s="38" t="s">
        <v>17</v>
      </c>
      <c r="K15" s="37">
        <v>18</v>
      </c>
      <c r="L15" s="38" t="s">
        <v>17</v>
      </c>
      <c r="M15" s="38" t="s">
        <v>17</v>
      </c>
      <c r="N15" s="37">
        <v>7</v>
      </c>
      <c r="O15" s="37">
        <v>20</v>
      </c>
      <c r="P15" s="37" t="s">
        <v>17</v>
      </c>
      <c r="Q15" s="37" t="s">
        <v>17</v>
      </c>
      <c r="R15" s="37" t="s">
        <v>17</v>
      </c>
      <c r="S15" s="37" t="s">
        <v>17</v>
      </c>
      <c r="T15" s="16">
        <f t="shared" si="0"/>
        <v>77</v>
      </c>
      <c r="U15" s="51">
        <f t="shared" si="1"/>
        <v>77</v>
      </c>
    </row>
    <row r="16" spans="1:21" ht="19.5">
      <c r="A16" s="58" t="s">
        <v>18</v>
      </c>
      <c r="B16" s="31" t="s">
        <v>182</v>
      </c>
      <c r="C16" s="37" t="s">
        <v>17</v>
      </c>
      <c r="D16" s="38" t="s">
        <v>17</v>
      </c>
      <c r="E16" s="37" t="s">
        <v>17</v>
      </c>
      <c r="F16" s="37">
        <v>12</v>
      </c>
      <c r="G16" s="38" t="s">
        <v>17</v>
      </c>
      <c r="H16" s="37">
        <v>7</v>
      </c>
      <c r="I16" s="37" t="s">
        <v>17</v>
      </c>
      <c r="J16" s="38" t="s">
        <v>17</v>
      </c>
      <c r="K16" s="37" t="s">
        <v>17</v>
      </c>
      <c r="L16" s="38" t="s">
        <v>17</v>
      </c>
      <c r="M16" s="38" t="s">
        <v>17</v>
      </c>
      <c r="N16" s="37" t="s">
        <v>17</v>
      </c>
      <c r="O16" s="37" t="s">
        <v>17</v>
      </c>
      <c r="P16" s="37">
        <v>9</v>
      </c>
      <c r="Q16" s="37">
        <v>34</v>
      </c>
      <c r="R16" s="37" t="s">
        <v>17</v>
      </c>
      <c r="S16" s="37" t="s">
        <v>17</v>
      </c>
      <c r="T16" s="16">
        <f t="shared" si="0"/>
        <v>62</v>
      </c>
      <c r="U16" s="51">
        <f t="shared" si="1"/>
        <v>62</v>
      </c>
    </row>
    <row r="17" spans="1:21" ht="19.5">
      <c r="A17" s="58" t="s">
        <v>13</v>
      </c>
      <c r="B17" s="31" t="s">
        <v>186</v>
      </c>
      <c r="C17" s="37" t="s">
        <v>17</v>
      </c>
      <c r="D17" s="38" t="s">
        <v>17</v>
      </c>
      <c r="E17" s="37" t="s">
        <v>17</v>
      </c>
      <c r="F17" s="37" t="s">
        <v>17</v>
      </c>
      <c r="G17" s="38" t="s">
        <v>17</v>
      </c>
      <c r="H17" s="37">
        <v>11</v>
      </c>
      <c r="I17" s="37" t="s">
        <v>17</v>
      </c>
      <c r="J17" s="38" t="s">
        <v>17</v>
      </c>
      <c r="K17" s="37" t="s">
        <v>17</v>
      </c>
      <c r="L17" s="38" t="s">
        <v>17</v>
      </c>
      <c r="M17" s="38">
        <v>34</v>
      </c>
      <c r="N17" s="37">
        <v>3</v>
      </c>
      <c r="O17" s="37" t="s">
        <v>17</v>
      </c>
      <c r="P17" s="37">
        <v>13</v>
      </c>
      <c r="Q17" s="37" t="s">
        <v>17</v>
      </c>
      <c r="R17" s="37" t="s">
        <v>17</v>
      </c>
      <c r="S17" s="37" t="s">
        <v>17</v>
      </c>
      <c r="T17" s="16">
        <f t="shared" si="0"/>
        <v>61</v>
      </c>
      <c r="U17" s="51">
        <f t="shared" si="1"/>
        <v>61</v>
      </c>
    </row>
    <row r="18" spans="1:21" ht="19.5">
      <c r="A18" s="58" t="s">
        <v>14</v>
      </c>
      <c r="B18" s="31" t="s">
        <v>177</v>
      </c>
      <c r="C18" s="37" t="s">
        <v>17</v>
      </c>
      <c r="D18" s="38" t="s">
        <v>17</v>
      </c>
      <c r="E18" s="37" t="s">
        <v>17</v>
      </c>
      <c r="F18" s="37" t="s">
        <v>17</v>
      </c>
      <c r="G18" s="38">
        <v>30</v>
      </c>
      <c r="H18" s="37" t="s">
        <v>17</v>
      </c>
      <c r="I18" s="37" t="s">
        <v>17</v>
      </c>
      <c r="J18" s="38">
        <v>22</v>
      </c>
      <c r="K18" s="37" t="s">
        <v>17</v>
      </c>
      <c r="L18" s="38" t="s">
        <v>17</v>
      </c>
      <c r="M18" s="38" t="s">
        <v>17</v>
      </c>
      <c r="N18" s="37" t="s">
        <v>17</v>
      </c>
      <c r="O18" s="37" t="s">
        <v>17</v>
      </c>
      <c r="P18" s="37" t="s">
        <v>17</v>
      </c>
      <c r="Q18" s="37" t="s">
        <v>17</v>
      </c>
      <c r="R18" s="37" t="s">
        <v>17</v>
      </c>
      <c r="S18" s="37" t="s">
        <v>17</v>
      </c>
      <c r="T18" s="16">
        <f t="shared" si="0"/>
        <v>52</v>
      </c>
      <c r="U18" s="51">
        <f t="shared" si="1"/>
        <v>52</v>
      </c>
    </row>
    <row r="19" spans="1:21" ht="19.5">
      <c r="A19" s="58" t="s">
        <v>19</v>
      </c>
      <c r="B19" s="31" t="s">
        <v>174</v>
      </c>
      <c r="C19" s="37" t="s">
        <v>17</v>
      </c>
      <c r="D19" s="38">
        <v>30</v>
      </c>
      <c r="E19" s="37">
        <v>14</v>
      </c>
      <c r="F19" s="37" t="s">
        <v>17</v>
      </c>
      <c r="G19" s="38" t="s">
        <v>17</v>
      </c>
      <c r="H19" s="37" t="s">
        <v>17</v>
      </c>
      <c r="I19" s="37" t="s">
        <v>17</v>
      </c>
      <c r="J19" s="38" t="s">
        <v>17</v>
      </c>
      <c r="K19" s="37" t="s">
        <v>17</v>
      </c>
      <c r="L19" s="38" t="s">
        <v>17</v>
      </c>
      <c r="M19" s="38" t="s">
        <v>17</v>
      </c>
      <c r="N19" s="37" t="s">
        <v>17</v>
      </c>
      <c r="O19" s="37" t="s">
        <v>17</v>
      </c>
      <c r="P19" s="37" t="s">
        <v>17</v>
      </c>
      <c r="Q19" s="37" t="s">
        <v>17</v>
      </c>
      <c r="R19" s="37" t="s">
        <v>17</v>
      </c>
      <c r="S19" s="37" t="s">
        <v>17</v>
      </c>
      <c r="T19" s="16">
        <f t="shared" si="0"/>
        <v>44</v>
      </c>
      <c r="U19" s="51">
        <f t="shared" si="1"/>
        <v>44</v>
      </c>
    </row>
    <row r="20" spans="1:21" ht="21" customHeight="1">
      <c r="A20" s="58" t="s">
        <v>20</v>
      </c>
      <c r="B20" s="31" t="s">
        <v>179</v>
      </c>
      <c r="C20" s="37" t="s">
        <v>17</v>
      </c>
      <c r="D20" s="38">
        <v>26</v>
      </c>
      <c r="E20" s="37" t="s">
        <v>17</v>
      </c>
      <c r="F20" s="37" t="s">
        <v>17</v>
      </c>
      <c r="G20" s="38" t="s">
        <v>17</v>
      </c>
      <c r="H20" s="37" t="s">
        <v>17</v>
      </c>
      <c r="I20" s="37" t="s">
        <v>17</v>
      </c>
      <c r="J20" s="38" t="s">
        <v>17</v>
      </c>
      <c r="K20" s="37" t="s">
        <v>17</v>
      </c>
      <c r="L20" s="38" t="s">
        <v>17</v>
      </c>
      <c r="M20" s="38" t="s">
        <v>17</v>
      </c>
      <c r="N20" s="37" t="s">
        <v>17</v>
      </c>
      <c r="O20" s="37" t="s">
        <v>17</v>
      </c>
      <c r="P20" s="37" t="s">
        <v>17</v>
      </c>
      <c r="Q20" s="37" t="s">
        <v>17</v>
      </c>
      <c r="R20" s="37">
        <v>12</v>
      </c>
      <c r="S20" s="37" t="s">
        <v>17</v>
      </c>
      <c r="T20" s="16">
        <f t="shared" si="0"/>
        <v>38</v>
      </c>
      <c r="U20" s="51">
        <f t="shared" si="1"/>
        <v>38</v>
      </c>
    </row>
    <row r="21" spans="1:21" ht="19.5">
      <c r="A21" s="58" t="s">
        <v>40</v>
      </c>
      <c r="B21" s="31" t="s">
        <v>190</v>
      </c>
      <c r="C21" s="37" t="s">
        <v>17</v>
      </c>
      <c r="D21" s="38" t="s">
        <v>17</v>
      </c>
      <c r="E21" s="37" t="s">
        <v>17</v>
      </c>
      <c r="F21" s="37" t="s">
        <v>17</v>
      </c>
      <c r="G21" s="38" t="s">
        <v>17</v>
      </c>
      <c r="H21" s="37">
        <v>4</v>
      </c>
      <c r="I21" s="37" t="s">
        <v>17</v>
      </c>
      <c r="J21" s="38" t="s">
        <v>17</v>
      </c>
      <c r="K21" s="37" t="s">
        <v>17</v>
      </c>
      <c r="L21" s="38" t="s">
        <v>17</v>
      </c>
      <c r="M21" s="38" t="s">
        <v>17</v>
      </c>
      <c r="N21" s="37" t="s">
        <v>17</v>
      </c>
      <c r="O21" s="37" t="s">
        <v>17</v>
      </c>
      <c r="P21" s="37" t="s">
        <v>17</v>
      </c>
      <c r="Q21" s="37">
        <v>32</v>
      </c>
      <c r="R21" s="37" t="s">
        <v>17</v>
      </c>
      <c r="S21" s="37" t="s">
        <v>17</v>
      </c>
      <c r="T21" s="16">
        <f t="shared" si="0"/>
        <v>36</v>
      </c>
      <c r="U21" s="51">
        <f t="shared" si="1"/>
        <v>36</v>
      </c>
    </row>
    <row r="22" spans="1:21" ht="19.5">
      <c r="A22" s="58" t="s">
        <v>41</v>
      </c>
      <c r="B22" s="31" t="s">
        <v>178</v>
      </c>
      <c r="C22" s="37" t="s">
        <v>17</v>
      </c>
      <c r="D22" s="38" t="s">
        <v>17</v>
      </c>
      <c r="E22" s="37" t="s">
        <v>17</v>
      </c>
      <c r="F22" s="37">
        <v>16</v>
      </c>
      <c r="G22" s="38" t="s">
        <v>17</v>
      </c>
      <c r="H22" s="37">
        <v>13</v>
      </c>
      <c r="I22" s="37" t="s">
        <v>17</v>
      </c>
      <c r="J22" s="38" t="s">
        <v>17</v>
      </c>
      <c r="K22" s="37" t="s">
        <v>17</v>
      </c>
      <c r="L22" s="38" t="s">
        <v>17</v>
      </c>
      <c r="M22" s="38" t="s">
        <v>17</v>
      </c>
      <c r="N22" s="37">
        <v>5</v>
      </c>
      <c r="O22" s="37" t="s">
        <v>17</v>
      </c>
      <c r="P22" s="37" t="s">
        <v>17</v>
      </c>
      <c r="Q22" s="37" t="s">
        <v>17</v>
      </c>
      <c r="R22" s="37" t="s">
        <v>17</v>
      </c>
      <c r="S22" s="37" t="s">
        <v>17</v>
      </c>
      <c r="T22" s="16">
        <f t="shared" si="0"/>
        <v>34</v>
      </c>
      <c r="U22" s="51">
        <f t="shared" si="1"/>
        <v>34</v>
      </c>
    </row>
    <row r="23" spans="1:21" ht="19.5">
      <c r="A23" s="58" t="s">
        <v>42</v>
      </c>
      <c r="B23" s="31" t="s">
        <v>225</v>
      </c>
      <c r="C23" s="37" t="s">
        <v>17</v>
      </c>
      <c r="D23" s="38" t="s">
        <v>17</v>
      </c>
      <c r="E23" s="37" t="s">
        <v>17</v>
      </c>
      <c r="F23" s="37" t="s">
        <v>17</v>
      </c>
      <c r="G23" s="38" t="s">
        <v>17</v>
      </c>
      <c r="H23" s="37" t="s">
        <v>17</v>
      </c>
      <c r="I23" s="37" t="s">
        <v>17</v>
      </c>
      <c r="J23" s="38">
        <v>30</v>
      </c>
      <c r="K23" s="37" t="s">
        <v>17</v>
      </c>
      <c r="L23" s="38" t="s">
        <v>17</v>
      </c>
      <c r="M23" s="38" t="s">
        <v>17</v>
      </c>
      <c r="N23" s="37" t="s">
        <v>17</v>
      </c>
      <c r="O23" s="37" t="s">
        <v>17</v>
      </c>
      <c r="P23" s="37" t="s">
        <v>17</v>
      </c>
      <c r="Q23" s="37" t="s">
        <v>17</v>
      </c>
      <c r="R23" s="37" t="s">
        <v>17</v>
      </c>
      <c r="S23" s="37" t="s">
        <v>17</v>
      </c>
      <c r="T23" s="16">
        <f t="shared" si="0"/>
        <v>30</v>
      </c>
      <c r="U23" s="51">
        <f t="shared" si="1"/>
        <v>30</v>
      </c>
    </row>
    <row r="24" spans="1:21" ht="19.5">
      <c r="A24" s="58" t="s">
        <v>43</v>
      </c>
      <c r="B24" s="31" t="s">
        <v>381</v>
      </c>
      <c r="C24" s="37" t="s">
        <v>17</v>
      </c>
      <c r="D24" s="38" t="s">
        <v>17</v>
      </c>
      <c r="E24" s="37" t="s">
        <v>17</v>
      </c>
      <c r="F24" s="37" t="s">
        <v>17</v>
      </c>
      <c r="G24" s="38" t="s">
        <v>17</v>
      </c>
      <c r="H24" s="37" t="s">
        <v>17</v>
      </c>
      <c r="I24" s="37" t="s">
        <v>17</v>
      </c>
      <c r="J24" s="38" t="s">
        <v>17</v>
      </c>
      <c r="K24" s="37" t="s">
        <v>17</v>
      </c>
      <c r="L24" s="38" t="s">
        <v>17</v>
      </c>
      <c r="M24" s="38" t="s">
        <v>17</v>
      </c>
      <c r="N24" s="38" t="s">
        <v>17</v>
      </c>
      <c r="O24" s="37" t="s">
        <v>17</v>
      </c>
      <c r="P24" s="37" t="s">
        <v>17</v>
      </c>
      <c r="Q24" s="37" t="s">
        <v>17</v>
      </c>
      <c r="R24" s="37">
        <v>18</v>
      </c>
      <c r="S24" s="37">
        <v>11</v>
      </c>
      <c r="T24" s="16">
        <f t="shared" si="0"/>
        <v>29</v>
      </c>
      <c r="U24" s="51">
        <f t="shared" si="1"/>
        <v>29</v>
      </c>
    </row>
    <row r="25" spans="1:21" ht="19.5">
      <c r="A25" s="58" t="s">
        <v>44</v>
      </c>
      <c r="B25" s="31" t="s">
        <v>185</v>
      </c>
      <c r="C25" s="37" t="s">
        <v>17</v>
      </c>
      <c r="D25" s="38" t="s">
        <v>17</v>
      </c>
      <c r="E25" s="37" t="s">
        <v>17</v>
      </c>
      <c r="F25" s="37" t="s">
        <v>17</v>
      </c>
      <c r="G25" s="38" t="s">
        <v>17</v>
      </c>
      <c r="H25" s="37">
        <v>14</v>
      </c>
      <c r="I25" s="37" t="s">
        <v>17</v>
      </c>
      <c r="J25" s="38" t="s">
        <v>17</v>
      </c>
      <c r="K25" s="37" t="s">
        <v>17</v>
      </c>
      <c r="L25" s="38" t="s">
        <v>17</v>
      </c>
      <c r="M25" s="38" t="s">
        <v>17</v>
      </c>
      <c r="N25" s="37" t="s">
        <v>17</v>
      </c>
      <c r="O25" s="37" t="s">
        <v>17</v>
      </c>
      <c r="P25" s="37">
        <v>12</v>
      </c>
      <c r="Q25" s="37" t="s">
        <v>17</v>
      </c>
      <c r="R25" s="37" t="s">
        <v>17</v>
      </c>
      <c r="S25" s="37" t="s">
        <v>17</v>
      </c>
      <c r="T25" s="16">
        <f t="shared" si="0"/>
        <v>26</v>
      </c>
      <c r="U25" s="51">
        <f t="shared" si="1"/>
        <v>26</v>
      </c>
    </row>
    <row r="26" spans="1:21" ht="21" customHeight="1">
      <c r="A26" s="58" t="s">
        <v>45</v>
      </c>
      <c r="B26" s="31" t="s">
        <v>294</v>
      </c>
      <c r="C26" s="37" t="s">
        <v>17</v>
      </c>
      <c r="D26" s="38" t="s">
        <v>17</v>
      </c>
      <c r="E26" s="37" t="s">
        <v>17</v>
      </c>
      <c r="F26" s="37" t="s">
        <v>17</v>
      </c>
      <c r="G26" s="38" t="s">
        <v>17</v>
      </c>
      <c r="H26" s="37" t="s">
        <v>17</v>
      </c>
      <c r="I26" s="37" t="s">
        <v>17</v>
      </c>
      <c r="J26" s="38" t="s">
        <v>17</v>
      </c>
      <c r="K26" s="37" t="s">
        <v>17</v>
      </c>
      <c r="L26" s="38" t="s">
        <v>17</v>
      </c>
      <c r="M26" s="38" t="s">
        <v>17</v>
      </c>
      <c r="N26" s="37">
        <v>25</v>
      </c>
      <c r="O26" s="37" t="s">
        <v>17</v>
      </c>
      <c r="P26" s="37" t="s">
        <v>17</v>
      </c>
      <c r="Q26" s="37" t="s">
        <v>17</v>
      </c>
      <c r="R26" s="37" t="s">
        <v>17</v>
      </c>
      <c r="S26" s="37" t="s">
        <v>17</v>
      </c>
      <c r="T26" s="16">
        <f t="shared" si="0"/>
        <v>25</v>
      </c>
      <c r="U26" s="51">
        <f t="shared" si="1"/>
        <v>25</v>
      </c>
    </row>
    <row r="27" spans="1:21" ht="19.5">
      <c r="A27" s="58" t="s">
        <v>46</v>
      </c>
      <c r="B27" s="31" t="s">
        <v>180</v>
      </c>
      <c r="C27" s="37" t="s">
        <v>17</v>
      </c>
      <c r="D27" s="38">
        <v>24</v>
      </c>
      <c r="E27" s="37" t="s">
        <v>17</v>
      </c>
      <c r="F27" s="37" t="s">
        <v>17</v>
      </c>
      <c r="G27" s="38" t="s">
        <v>17</v>
      </c>
      <c r="H27" s="37" t="s">
        <v>17</v>
      </c>
      <c r="I27" s="37" t="s">
        <v>17</v>
      </c>
      <c r="J27" s="38" t="s">
        <v>17</v>
      </c>
      <c r="K27" s="37" t="s">
        <v>17</v>
      </c>
      <c r="L27" s="38" t="s">
        <v>17</v>
      </c>
      <c r="M27" s="38" t="s">
        <v>17</v>
      </c>
      <c r="N27" s="37" t="s">
        <v>17</v>
      </c>
      <c r="O27" s="37" t="s">
        <v>17</v>
      </c>
      <c r="P27" s="37" t="s">
        <v>17</v>
      </c>
      <c r="Q27" s="37" t="s">
        <v>17</v>
      </c>
      <c r="R27" s="37" t="s">
        <v>17</v>
      </c>
      <c r="S27" s="37" t="s">
        <v>17</v>
      </c>
      <c r="T27" s="16">
        <f t="shared" si="0"/>
        <v>24</v>
      </c>
      <c r="U27" s="51">
        <f t="shared" si="1"/>
        <v>24</v>
      </c>
    </row>
    <row r="28" spans="1:21" ht="19.5">
      <c r="A28" s="58" t="s">
        <v>47</v>
      </c>
      <c r="B28" s="31" t="s">
        <v>89</v>
      </c>
      <c r="C28" s="37" t="s">
        <v>17</v>
      </c>
      <c r="D28" s="38" t="s">
        <v>17</v>
      </c>
      <c r="E28" s="37" t="s">
        <v>17</v>
      </c>
      <c r="F28" s="37" t="s">
        <v>17</v>
      </c>
      <c r="G28" s="38" t="s">
        <v>17</v>
      </c>
      <c r="H28" s="37">
        <v>9</v>
      </c>
      <c r="I28" s="37" t="s">
        <v>17</v>
      </c>
      <c r="J28" s="38" t="s">
        <v>17</v>
      </c>
      <c r="K28" s="37" t="s">
        <v>17</v>
      </c>
      <c r="L28" s="38" t="s">
        <v>17</v>
      </c>
      <c r="M28" s="38" t="s">
        <v>17</v>
      </c>
      <c r="N28" s="37" t="s">
        <v>17</v>
      </c>
      <c r="O28" s="37" t="s">
        <v>17</v>
      </c>
      <c r="P28" s="37">
        <v>15</v>
      </c>
      <c r="Q28" s="37" t="s">
        <v>17</v>
      </c>
      <c r="R28" s="37" t="s">
        <v>17</v>
      </c>
      <c r="S28" s="37" t="s">
        <v>17</v>
      </c>
      <c r="T28" s="16">
        <f t="shared" si="0"/>
        <v>24</v>
      </c>
      <c r="U28" s="51">
        <f t="shared" si="1"/>
        <v>24</v>
      </c>
    </row>
    <row r="29" spans="1:21" ht="19.5">
      <c r="A29" s="58" t="s">
        <v>48</v>
      </c>
      <c r="B29" s="31" t="s">
        <v>379</v>
      </c>
      <c r="C29" s="37" t="s">
        <v>17</v>
      </c>
      <c r="D29" s="38" t="s">
        <v>17</v>
      </c>
      <c r="E29" s="37" t="s">
        <v>17</v>
      </c>
      <c r="F29" s="37" t="s">
        <v>17</v>
      </c>
      <c r="G29" s="38" t="s">
        <v>17</v>
      </c>
      <c r="H29" s="37" t="s">
        <v>17</v>
      </c>
      <c r="I29" s="37" t="s">
        <v>17</v>
      </c>
      <c r="J29" s="38" t="s">
        <v>17</v>
      </c>
      <c r="K29" s="37" t="s">
        <v>17</v>
      </c>
      <c r="L29" s="38" t="s">
        <v>17</v>
      </c>
      <c r="M29" s="38" t="s">
        <v>17</v>
      </c>
      <c r="N29" s="38" t="s">
        <v>17</v>
      </c>
      <c r="O29" s="37" t="s">
        <v>17</v>
      </c>
      <c r="P29" s="37" t="s">
        <v>17</v>
      </c>
      <c r="Q29" s="37" t="s">
        <v>17</v>
      </c>
      <c r="R29" s="37">
        <v>10</v>
      </c>
      <c r="S29" s="37">
        <v>14</v>
      </c>
      <c r="T29" s="16">
        <f t="shared" si="0"/>
        <v>24</v>
      </c>
      <c r="U29" s="51">
        <f t="shared" si="1"/>
        <v>24</v>
      </c>
    </row>
    <row r="30" spans="1:21" ht="19.5">
      <c r="A30" s="58" t="s">
        <v>49</v>
      </c>
      <c r="B30" s="31" t="s">
        <v>382</v>
      </c>
      <c r="C30" s="37" t="s">
        <v>17</v>
      </c>
      <c r="D30" s="38" t="s">
        <v>17</v>
      </c>
      <c r="E30" s="37" t="s">
        <v>17</v>
      </c>
      <c r="F30" s="37" t="s">
        <v>17</v>
      </c>
      <c r="G30" s="38" t="s">
        <v>17</v>
      </c>
      <c r="H30" s="37" t="s">
        <v>17</v>
      </c>
      <c r="I30" s="37" t="s">
        <v>17</v>
      </c>
      <c r="J30" s="38" t="s">
        <v>17</v>
      </c>
      <c r="K30" s="37" t="s">
        <v>17</v>
      </c>
      <c r="L30" s="38" t="s">
        <v>17</v>
      </c>
      <c r="M30" s="38" t="s">
        <v>17</v>
      </c>
      <c r="N30" s="38" t="s">
        <v>17</v>
      </c>
      <c r="O30" s="37" t="s">
        <v>17</v>
      </c>
      <c r="P30" s="37" t="s">
        <v>17</v>
      </c>
      <c r="Q30" s="37" t="s">
        <v>17</v>
      </c>
      <c r="R30" s="37">
        <v>13</v>
      </c>
      <c r="S30" s="37">
        <v>10</v>
      </c>
      <c r="T30" s="16">
        <f t="shared" si="0"/>
        <v>23</v>
      </c>
      <c r="U30" s="51">
        <f t="shared" si="1"/>
        <v>23</v>
      </c>
    </row>
    <row r="31" spans="1:21" ht="19.5">
      <c r="A31" s="58" t="s">
        <v>50</v>
      </c>
      <c r="B31" s="31" t="s">
        <v>144</v>
      </c>
      <c r="C31" s="37" t="s">
        <v>17</v>
      </c>
      <c r="D31" s="38" t="s">
        <v>17</v>
      </c>
      <c r="E31" s="37" t="s">
        <v>17</v>
      </c>
      <c r="F31" s="37" t="s">
        <v>17</v>
      </c>
      <c r="G31" s="38" t="s">
        <v>17</v>
      </c>
      <c r="H31" s="37" t="s">
        <v>17</v>
      </c>
      <c r="I31" s="37">
        <v>15</v>
      </c>
      <c r="J31" s="38" t="s">
        <v>17</v>
      </c>
      <c r="K31" s="37" t="s">
        <v>17</v>
      </c>
      <c r="L31" s="38" t="s">
        <v>17</v>
      </c>
      <c r="M31" s="38" t="s">
        <v>17</v>
      </c>
      <c r="N31" s="37" t="s">
        <v>17</v>
      </c>
      <c r="O31" s="37" t="s">
        <v>17</v>
      </c>
      <c r="P31" s="37">
        <v>6</v>
      </c>
      <c r="Q31" s="37" t="s">
        <v>17</v>
      </c>
      <c r="R31" s="37" t="s">
        <v>17</v>
      </c>
      <c r="S31" s="37" t="s">
        <v>17</v>
      </c>
      <c r="T31" s="16">
        <f t="shared" si="0"/>
        <v>21</v>
      </c>
      <c r="U31" s="51">
        <f t="shared" si="1"/>
        <v>21</v>
      </c>
    </row>
    <row r="32" spans="1:21" ht="19.5">
      <c r="A32" s="58" t="s">
        <v>51</v>
      </c>
      <c r="B32" s="31" t="s">
        <v>295</v>
      </c>
      <c r="C32" s="37" t="s">
        <v>17</v>
      </c>
      <c r="D32" s="38" t="s">
        <v>17</v>
      </c>
      <c r="E32" s="37" t="s">
        <v>17</v>
      </c>
      <c r="F32" s="37" t="s">
        <v>17</v>
      </c>
      <c r="G32" s="38" t="s">
        <v>17</v>
      </c>
      <c r="H32" s="37" t="s">
        <v>17</v>
      </c>
      <c r="I32" s="37" t="s">
        <v>17</v>
      </c>
      <c r="J32" s="38" t="s">
        <v>17</v>
      </c>
      <c r="K32" s="37" t="s">
        <v>17</v>
      </c>
      <c r="L32" s="38" t="s">
        <v>17</v>
      </c>
      <c r="M32" s="38" t="s">
        <v>17</v>
      </c>
      <c r="N32" s="37">
        <v>20</v>
      </c>
      <c r="O32" s="37"/>
      <c r="P32" s="37" t="s">
        <v>17</v>
      </c>
      <c r="Q32" s="37" t="s">
        <v>17</v>
      </c>
      <c r="R32" s="37" t="s">
        <v>17</v>
      </c>
      <c r="S32" s="37" t="s">
        <v>17</v>
      </c>
      <c r="T32" s="16">
        <f t="shared" si="0"/>
        <v>20</v>
      </c>
      <c r="U32" s="51">
        <f t="shared" si="1"/>
        <v>20</v>
      </c>
    </row>
    <row r="33" spans="1:21" ht="19.5">
      <c r="A33" s="58" t="s">
        <v>52</v>
      </c>
      <c r="B33" s="31" t="s">
        <v>375</v>
      </c>
      <c r="C33" s="37" t="s">
        <v>17</v>
      </c>
      <c r="D33" s="38" t="s">
        <v>17</v>
      </c>
      <c r="E33" s="37" t="s">
        <v>17</v>
      </c>
      <c r="F33" s="37" t="s">
        <v>17</v>
      </c>
      <c r="G33" s="38" t="s">
        <v>17</v>
      </c>
      <c r="H33" s="37" t="s">
        <v>17</v>
      </c>
      <c r="I33" s="37" t="s">
        <v>17</v>
      </c>
      <c r="J33" s="38" t="s">
        <v>17</v>
      </c>
      <c r="K33" s="37" t="s">
        <v>17</v>
      </c>
      <c r="L33" s="38" t="s">
        <v>17</v>
      </c>
      <c r="M33" s="38" t="s">
        <v>17</v>
      </c>
      <c r="N33" s="38" t="s">
        <v>17</v>
      </c>
      <c r="O33" s="37" t="s">
        <v>17</v>
      </c>
      <c r="P33" s="37" t="s">
        <v>17</v>
      </c>
      <c r="Q33" s="37" t="s">
        <v>17</v>
      </c>
      <c r="R33" s="37" t="s">
        <v>17</v>
      </c>
      <c r="S33" s="37">
        <v>18</v>
      </c>
      <c r="T33" s="16">
        <f t="shared" si="0"/>
        <v>18</v>
      </c>
      <c r="U33" s="51">
        <f t="shared" si="1"/>
        <v>18</v>
      </c>
    </row>
    <row r="34" spans="1:21" ht="19.5">
      <c r="A34" s="58" t="s">
        <v>53</v>
      </c>
      <c r="B34" s="31" t="s">
        <v>331</v>
      </c>
      <c r="C34" s="37" t="s">
        <v>17</v>
      </c>
      <c r="D34" s="38" t="s">
        <v>17</v>
      </c>
      <c r="E34" s="37" t="s">
        <v>17</v>
      </c>
      <c r="F34" s="37" t="s">
        <v>17</v>
      </c>
      <c r="G34" s="38" t="s">
        <v>17</v>
      </c>
      <c r="H34" s="37" t="s">
        <v>17</v>
      </c>
      <c r="I34" s="37" t="s">
        <v>17</v>
      </c>
      <c r="J34" s="38" t="s">
        <v>17</v>
      </c>
      <c r="K34" s="37" t="s">
        <v>17</v>
      </c>
      <c r="L34" s="38" t="s">
        <v>17</v>
      </c>
      <c r="M34" s="38" t="s">
        <v>17</v>
      </c>
      <c r="N34" s="38" t="s">
        <v>17</v>
      </c>
      <c r="O34" s="37" t="s">
        <v>17</v>
      </c>
      <c r="P34" s="37">
        <v>17</v>
      </c>
      <c r="Q34" s="37" t="s">
        <v>17</v>
      </c>
      <c r="R34" s="37" t="s">
        <v>17</v>
      </c>
      <c r="S34" s="37" t="s">
        <v>17</v>
      </c>
      <c r="T34" s="16">
        <f t="shared" si="0"/>
        <v>17</v>
      </c>
      <c r="U34" s="51">
        <f t="shared" si="1"/>
        <v>17</v>
      </c>
    </row>
    <row r="35" spans="1:21" ht="19.5">
      <c r="A35" s="58" t="s">
        <v>54</v>
      </c>
      <c r="B35" s="31" t="s">
        <v>376</v>
      </c>
      <c r="C35" s="37" t="s">
        <v>17</v>
      </c>
      <c r="D35" s="38" t="s">
        <v>17</v>
      </c>
      <c r="E35" s="37" t="s">
        <v>17</v>
      </c>
      <c r="F35" s="37" t="s">
        <v>17</v>
      </c>
      <c r="G35" s="38" t="s">
        <v>17</v>
      </c>
      <c r="H35" s="37" t="s">
        <v>17</v>
      </c>
      <c r="I35" s="37" t="s">
        <v>17</v>
      </c>
      <c r="J35" s="38" t="s">
        <v>17</v>
      </c>
      <c r="K35" s="37" t="s">
        <v>17</v>
      </c>
      <c r="L35" s="38" t="s">
        <v>17</v>
      </c>
      <c r="M35" s="38" t="s">
        <v>17</v>
      </c>
      <c r="N35" s="38" t="s">
        <v>17</v>
      </c>
      <c r="O35" s="37" t="s">
        <v>17</v>
      </c>
      <c r="P35" s="37" t="s">
        <v>17</v>
      </c>
      <c r="Q35" s="37" t="s">
        <v>17</v>
      </c>
      <c r="R35" s="37" t="s">
        <v>17</v>
      </c>
      <c r="S35" s="37">
        <v>17</v>
      </c>
      <c r="T35" s="16">
        <f t="shared" si="0"/>
        <v>17</v>
      </c>
      <c r="U35" s="51">
        <f t="shared" si="1"/>
        <v>17</v>
      </c>
    </row>
    <row r="36" spans="1:21" ht="19.5">
      <c r="A36" s="58" t="s">
        <v>55</v>
      </c>
      <c r="B36" s="31" t="s">
        <v>395</v>
      </c>
      <c r="C36" s="37" t="s">
        <v>17</v>
      </c>
      <c r="D36" s="38" t="s">
        <v>17</v>
      </c>
      <c r="E36" s="37" t="s">
        <v>17</v>
      </c>
      <c r="F36" s="37" t="s">
        <v>17</v>
      </c>
      <c r="G36" s="38" t="s">
        <v>17</v>
      </c>
      <c r="H36" s="37" t="s">
        <v>17</v>
      </c>
      <c r="I36" s="37" t="s">
        <v>17</v>
      </c>
      <c r="J36" s="38" t="s">
        <v>17</v>
      </c>
      <c r="K36" s="37" t="s">
        <v>17</v>
      </c>
      <c r="L36" s="38" t="s">
        <v>17</v>
      </c>
      <c r="M36" s="38" t="s">
        <v>17</v>
      </c>
      <c r="N36" s="38" t="s">
        <v>17</v>
      </c>
      <c r="O36" s="37" t="s">
        <v>17</v>
      </c>
      <c r="P36" s="37" t="s">
        <v>17</v>
      </c>
      <c r="Q36" s="37" t="s">
        <v>17</v>
      </c>
      <c r="R36" s="37">
        <v>17</v>
      </c>
      <c r="S36" s="37" t="s">
        <v>17</v>
      </c>
      <c r="T36" s="16">
        <f t="shared" si="0"/>
        <v>17</v>
      </c>
      <c r="U36" s="51">
        <f t="shared" si="1"/>
        <v>17</v>
      </c>
    </row>
    <row r="37" spans="1:21" ht="19.5">
      <c r="A37" s="58" t="s">
        <v>56</v>
      </c>
      <c r="B37" s="31" t="s">
        <v>183</v>
      </c>
      <c r="C37" s="37" t="s">
        <v>17</v>
      </c>
      <c r="D37" s="38" t="s">
        <v>17</v>
      </c>
      <c r="E37" s="37" t="s">
        <v>17</v>
      </c>
      <c r="F37" s="37" t="s">
        <v>17</v>
      </c>
      <c r="G37" s="38" t="s">
        <v>17</v>
      </c>
      <c r="H37" s="37">
        <v>16</v>
      </c>
      <c r="I37" s="37" t="s">
        <v>17</v>
      </c>
      <c r="J37" s="38" t="s">
        <v>17</v>
      </c>
      <c r="K37" s="37" t="s">
        <v>17</v>
      </c>
      <c r="L37" s="38" t="s">
        <v>17</v>
      </c>
      <c r="M37" s="38" t="s">
        <v>17</v>
      </c>
      <c r="N37" s="37" t="s">
        <v>17</v>
      </c>
      <c r="O37" s="37" t="s">
        <v>17</v>
      </c>
      <c r="P37" s="37" t="s">
        <v>17</v>
      </c>
      <c r="Q37" s="37" t="s">
        <v>17</v>
      </c>
      <c r="R37" s="37" t="s">
        <v>17</v>
      </c>
      <c r="S37" s="37" t="s">
        <v>17</v>
      </c>
      <c r="T37" s="16">
        <f t="shared" si="0"/>
        <v>16</v>
      </c>
      <c r="U37" s="51">
        <f t="shared" si="1"/>
        <v>16</v>
      </c>
    </row>
    <row r="38" spans="1:21" ht="19.5">
      <c r="A38" s="58" t="s">
        <v>57</v>
      </c>
      <c r="B38" s="31" t="s">
        <v>296</v>
      </c>
      <c r="C38" s="37" t="s">
        <v>17</v>
      </c>
      <c r="D38" s="38" t="s">
        <v>17</v>
      </c>
      <c r="E38" s="37" t="s">
        <v>17</v>
      </c>
      <c r="F38" s="37" t="s">
        <v>17</v>
      </c>
      <c r="G38" s="38" t="s">
        <v>17</v>
      </c>
      <c r="H38" s="37" t="s">
        <v>17</v>
      </c>
      <c r="I38" s="37" t="s">
        <v>17</v>
      </c>
      <c r="J38" s="38" t="s">
        <v>17</v>
      </c>
      <c r="K38" s="37" t="s">
        <v>17</v>
      </c>
      <c r="L38" s="38" t="s">
        <v>17</v>
      </c>
      <c r="M38" s="38" t="s">
        <v>17</v>
      </c>
      <c r="N38" s="37">
        <v>16</v>
      </c>
      <c r="O38" s="37" t="s">
        <v>17</v>
      </c>
      <c r="P38" s="37" t="s">
        <v>17</v>
      </c>
      <c r="Q38" s="37" t="s">
        <v>17</v>
      </c>
      <c r="R38" s="37" t="s">
        <v>17</v>
      </c>
      <c r="S38" s="37" t="s">
        <v>17</v>
      </c>
      <c r="T38" s="16">
        <f t="shared" si="0"/>
        <v>16</v>
      </c>
      <c r="U38" s="51">
        <f t="shared" si="1"/>
        <v>16</v>
      </c>
    </row>
    <row r="39" spans="1:21" ht="19.5">
      <c r="A39" s="58" t="s">
        <v>74</v>
      </c>
      <c r="B39" s="31" t="s">
        <v>332</v>
      </c>
      <c r="C39" s="37" t="s">
        <v>17</v>
      </c>
      <c r="D39" s="38" t="s">
        <v>17</v>
      </c>
      <c r="E39" s="37" t="s">
        <v>17</v>
      </c>
      <c r="F39" s="37" t="s">
        <v>17</v>
      </c>
      <c r="G39" s="38" t="s">
        <v>17</v>
      </c>
      <c r="H39" s="37" t="s">
        <v>17</v>
      </c>
      <c r="I39" s="37" t="s">
        <v>17</v>
      </c>
      <c r="J39" s="38" t="s">
        <v>17</v>
      </c>
      <c r="K39" s="37" t="s">
        <v>17</v>
      </c>
      <c r="L39" s="38" t="s">
        <v>17</v>
      </c>
      <c r="M39" s="38" t="s">
        <v>17</v>
      </c>
      <c r="N39" s="38" t="s">
        <v>17</v>
      </c>
      <c r="O39" s="37" t="s">
        <v>17</v>
      </c>
      <c r="P39" s="37">
        <v>16</v>
      </c>
      <c r="Q39" s="37" t="s">
        <v>17</v>
      </c>
      <c r="R39" s="37" t="s">
        <v>17</v>
      </c>
      <c r="S39" s="37" t="s">
        <v>17</v>
      </c>
      <c r="T39" s="16">
        <f aca="true" t="shared" si="2" ref="T39:T47">SUM(C39:S39)</f>
        <v>16</v>
      </c>
      <c r="U39" s="51">
        <f t="shared" si="1"/>
        <v>16</v>
      </c>
    </row>
    <row r="40" spans="1:21" ht="19.5">
      <c r="A40" s="58" t="s">
        <v>75</v>
      </c>
      <c r="B40" s="31" t="s">
        <v>377</v>
      </c>
      <c r="C40" s="37" t="s">
        <v>17</v>
      </c>
      <c r="D40" s="38" t="s">
        <v>17</v>
      </c>
      <c r="E40" s="37" t="s">
        <v>17</v>
      </c>
      <c r="F40" s="37" t="s">
        <v>17</v>
      </c>
      <c r="G40" s="38" t="s">
        <v>17</v>
      </c>
      <c r="H40" s="37" t="s">
        <v>17</v>
      </c>
      <c r="I40" s="37" t="s">
        <v>17</v>
      </c>
      <c r="J40" s="38" t="s">
        <v>17</v>
      </c>
      <c r="K40" s="37" t="s">
        <v>17</v>
      </c>
      <c r="L40" s="38" t="s">
        <v>17</v>
      </c>
      <c r="M40" s="38" t="s">
        <v>17</v>
      </c>
      <c r="N40" s="38" t="s">
        <v>17</v>
      </c>
      <c r="O40" s="37" t="s">
        <v>17</v>
      </c>
      <c r="P40" s="37" t="s">
        <v>17</v>
      </c>
      <c r="Q40" s="37" t="s">
        <v>17</v>
      </c>
      <c r="R40" s="37" t="s">
        <v>17</v>
      </c>
      <c r="S40" s="37">
        <v>16</v>
      </c>
      <c r="T40" s="16">
        <f t="shared" si="2"/>
        <v>16</v>
      </c>
      <c r="U40" s="51">
        <f t="shared" si="1"/>
        <v>16</v>
      </c>
    </row>
    <row r="41" spans="1:21" ht="19.5">
      <c r="A41" s="58" t="s">
        <v>76</v>
      </c>
      <c r="B41" s="31" t="s">
        <v>184</v>
      </c>
      <c r="C41" s="37" t="s">
        <v>17</v>
      </c>
      <c r="D41" s="38" t="s">
        <v>17</v>
      </c>
      <c r="E41" s="37" t="s">
        <v>17</v>
      </c>
      <c r="F41" s="37">
        <v>15</v>
      </c>
      <c r="G41" s="38" t="s">
        <v>17</v>
      </c>
      <c r="H41" s="37" t="s">
        <v>17</v>
      </c>
      <c r="I41" s="37" t="s">
        <v>17</v>
      </c>
      <c r="J41" s="38" t="s">
        <v>17</v>
      </c>
      <c r="K41" s="37" t="s">
        <v>17</v>
      </c>
      <c r="L41" s="38" t="s">
        <v>17</v>
      </c>
      <c r="M41" s="38" t="s">
        <v>17</v>
      </c>
      <c r="N41" s="37" t="s">
        <v>17</v>
      </c>
      <c r="O41" s="37" t="s">
        <v>17</v>
      </c>
      <c r="P41" s="37" t="s">
        <v>17</v>
      </c>
      <c r="Q41" s="37" t="s">
        <v>17</v>
      </c>
      <c r="R41" s="37" t="s">
        <v>17</v>
      </c>
      <c r="S41" s="37" t="s">
        <v>17</v>
      </c>
      <c r="T41" s="16">
        <f t="shared" si="2"/>
        <v>15</v>
      </c>
      <c r="U41" s="51">
        <f t="shared" si="1"/>
        <v>15</v>
      </c>
    </row>
    <row r="42" spans="1:21" ht="19.5">
      <c r="A42" s="58" t="s">
        <v>77</v>
      </c>
      <c r="B42" s="31" t="s">
        <v>297</v>
      </c>
      <c r="C42" s="37" t="s">
        <v>17</v>
      </c>
      <c r="D42" s="38" t="s">
        <v>17</v>
      </c>
      <c r="E42" s="37" t="s">
        <v>17</v>
      </c>
      <c r="F42" s="37" t="s">
        <v>17</v>
      </c>
      <c r="G42" s="38" t="s">
        <v>17</v>
      </c>
      <c r="H42" s="37" t="s">
        <v>17</v>
      </c>
      <c r="I42" s="37" t="s">
        <v>17</v>
      </c>
      <c r="J42" s="38" t="s">
        <v>17</v>
      </c>
      <c r="K42" s="37" t="s">
        <v>17</v>
      </c>
      <c r="L42" s="38" t="s">
        <v>17</v>
      </c>
      <c r="M42" s="38" t="s">
        <v>17</v>
      </c>
      <c r="N42" s="37">
        <v>15</v>
      </c>
      <c r="O42" s="37" t="s">
        <v>17</v>
      </c>
      <c r="P42" s="37" t="s">
        <v>17</v>
      </c>
      <c r="Q42" s="37" t="s">
        <v>17</v>
      </c>
      <c r="R42" s="37" t="s">
        <v>17</v>
      </c>
      <c r="S42" s="37" t="s">
        <v>17</v>
      </c>
      <c r="T42" s="16">
        <f t="shared" si="2"/>
        <v>15</v>
      </c>
      <c r="U42" s="51">
        <f t="shared" si="1"/>
        <v>15</v>
      </c>
    </row>
    <row r="43" spans="1:21" ht="19.5">
      <c r="A43" s="58" t="s">
        <v>78</v>
      </c>
      <c r="B43" s="31" t="s">
        <v>378</v>
      </c>
      <c r="C43" s="37" t="s">
        <v>17</v>
      </c>
      <c r="D43" s="38" t="s">
        <v>17</v>
      </c>
      <c r="E43" s="37" t="s">
        <v>17</v>
      </c>
      <c r="F43" s="37" t="s">
        <v>17</v>
      </c>
      <c r="G43" s="38" t="s">
        <v>17</v>
      </c>
      <c r="H43" s="37" t="s">
        <v>17</v>
      </c>
      <c r="I43" s="37" t="s">
        <v>17</v>
      </c>
      <c r="J43" s="38" t="s">
        <v>17</v>
      </c>
      <c r="K43" s="37" t="s">
        <v>17</v>
      </c>
      <c r="L43" s="38" t="s">
        <v>17</v>
      </c>
      <c r="M43" s="38" t="s">
        <v>17</v>
      </c>
      <c r="N43" s="38" t="s">
        <v>17</v>
      </c>
      <c r="O43" s="37" t="s">
        <v>17</v>
      </c>
      <c r="P43" s="37" t="s">
        <v>17</v>
      </c>
      <c r="Q43" s="37" t="s">
        <v>17</v>
      </c>
      <c r="R43" s="37" t="s">
        <v>17</v>
      </c>
      <c r="S43" s="37">
        <v>15</v>
      </c>
      <c r="T43" s="16">
        <f t="shared" si="2"/>
        <v>15</v>
      </c>
      <c r="U43" s="51">
        <f t="shared" si="1"/>
        <v>15</v>
      </c>
    </row>
    <row r="44" spans="1:21" ht="19.5">
      <c r="A44" s="58" t="s">
        <v>79</v>
      </c>
      <c r="B44" s="31" t="s">
        <v>333</v>
      </c>
      <c r="C44" s="37" t="s">
        <v>17</v>
      </c>
      <c r="D44" s="38" t="s">
        <v>17</v>
      </c>
      <c r="E44" s="37" t="s">
        <v>17</v>
      </c>
      <c r="F44" s="37" t="s">
        <v>17</v>
      </c>
      <c r="G44" s="38" t="s">
        <v>17</v>
      </c>
      <c r="H44" s="37" t="s">
        <v>17</v>
      </c>
      <c r="I44" s="37" t="s">
        <v>17</v>
      </c>
      <c r="J44" s="38" t="s">
        <v>17</v>
      </c>
      <c r="K44" s="37" t="s">
        <v>17</v>
      </c>
      <c r="L44" s="38" t="s">
        <v>17</v>
      </c>
      <c r="M44" s="38" t="s">
        <v>17</v>
      </c>
      <c r="N44" s="38" t="s">
        <v>17</v>
      </c>
      <c r="O44" s="37" t="s">
        <v>17</v>
      </c>
      <c r="P44" s="37">
        <v>14</v>
      </c>
      <c r="Q44" s="37" t="s">
        <v>17</v>
      </c>
      <c r="R44" s="37" t="s">
        <v>17</v>
      </c>
      <c r="S44" s="37" t="s">
        <v>17</v>
      </c>
      <c r="T44" s="16">
        <f t="shared" si="2"/>
        <v>14</v>
      </c>
      <c r="U44" s="51">
        <f t="shared" si="1"/>
        <v>14</v>
      </c>
    </row>
    <row r="45" spans="1:21" ht="19.5">
      <c r="A45" s="58" t="s">
        <v>80</v>
      </c>
      <c r="B45" s="31" t="s">
        <v>396</v>
      </c>
      <c r="C45" s="37" t="s">
        <v>17</v>
      </c>
      <c r="D45" s="38" t="s">
        <v>17</v>
      </c>
      <c r="E45" s="37" t="s">
        <v>17</v>
      </c>
      <c r="F45" s="37" t="s">
        <v>17</v>
      </c>
      <c r="G45" s="38" t="s">
        <v>17</v>
      </c>
      <c r="H45" s="37" t="s">
        <v>17</v>
      </c>
      <c r="I45" s="37" t="s">
        <v>17</v>
      </c>
      <c r="J45" s="38" t="s">
        <v>17</v>
      </c>
      <c r="K45" s="37" t="s">
        <v>17</v>
      </c>
      <c r="L45" s="38" t="s">
        <v>17</v>
      </c>
      <c r="M45" s="38" t="s">
        <v>17</v>
      </c>
      <c r="N45" s="38" t="s">
        <v>17</v>
      </c>
      <c r="O45" s="37" t="s">
        <v>17</v>
      </c>
      <c r="P45" s="37" t="s">
        <v>17</v>
      </c>
      <c r="Q45" s="37" t="s">
        <v>17</v>
      </c>
      <c r="R45" s="37">
        <v>14</v>
      </c>
      <c r="S45" s="37" t="s">
        <v>17</v>
      </c>
      <c r="T45" s="16">
        <f t="shared" si="2"/>
        <v>14</v>
      </c>
      <c r="U45" s="51">
        <f t="shared" si="1"/>
        <v>14</v>
      </c>
    </row>
    <row r="46" spans="1:21" ht="19.5">
      <c r="A46" s="58" t="s">
        <v>81</v>
      </c>
      <c r="B46" s="31" t="s">
        <v>191</v>
      </c>
      <c r="C46" s="37" t="s">
        <v>17</v>
      </c>
      <c r="D46" s="38" t="s">
        <v>17</v>
      </c>
      <c r="E46" s="37" t="s">
        <v>17</v>
      </c>
      <c r="F46" s="37" t="s">
        <v>17</v>
      </c>
      <c r="G46" s="38" t="s">
        <v>17</v>
      </c>
      <c r="H46" s="37">
        <v>3</v>
      </c>
      <c r="I46" s="37" t="s">
        <v>17</v>
      </c>
      <c r="J46" s="38" t="s">
        <v>17</v>
      </c>
      <c r="K46" s="37" t="s">
        <v>17</v>
      </c>
      <c r="L46" s="38" t="s">
        <v>17</v>
      </c>
      <c r="M46" s="38" t="s">
        <v>17</v>
      </c>
      <c r="N46" s="37" t="s">
        <v>17</v>
      </c>
      <c r="O46" s="37" t="s">
        <v>17</v>
      </c>
      <c r="P46" s="37">
        <v>10</v>
      </c>
      <c r="Q46" s="37" t="s">
        <v>17</v>
      </c>
      <c r="R46" s="37" t="s">
        <v>17</v>
      </c>
      <c r="S46" s="37" t="s">
        <v>17</v>
      </c>
      <c r="T46" s="16">
        <f t="shared" si="2"/>
        <v>13</v>
      </c>
      <c r="U46" s="51">
        <f t="shared" si="1"/>
        <v>13</v>
      </c>
    </row>
    <row r="47" spans="1:21" ht="19.5">
      <c r="A47" s="58" t="s">
        <v>82</v>
      </c>
      <c r="B47" s="31" t="s">
        <v>298</v>
      </c>
      <c r="C47" s="37" t="s">
        <v>17</v>
      </c>
      <c r="D47" s="38" t="s">
        <v>17</v>
      </c>
      <c r="E47" s="37" t="s">
        <v>17</v>
      </c>
      <c r="F47" s="37" t="s">
        <v>17</v>
      </c>
      <c r="G47" s="38" t="s">
        <v>17</v>
      </c>
      <c r="H47" s="37" t="s">
        <v>17</v>
      </c>
      <c r="I47" s="37" t="s">
        <v>17</v>
      </c>
      <c r="J47" s="38" t="s">
        <v>17</v>
      </c>
      <c r="K47" s="37" t="s">
        <v>17</v>
      </c>
      <c r="L47" s="38" t="s">
        <v>17</v>
      </c>
      <c r="M47" s="38" t="s">
        <v>17</v>
      </c>
      <c r="N47" s="37">
        <v>12</v>
      </c>
      <c r="O47" s="37" t="s">
        <v>17</v>
      </c>
      <c r="P47" s="37" t="s">
        <v>17</v>
      </c>
      <c r="Q47" s="37" t="s">
        <v>17</v>
      </c>
      <c r="R47" s="37" t="s">
        <v>17</v>
      </c>
      <c r="S47" s="37" t="s">
        <v>17</v>
      </c>
      <c r="T47" s="16">
        <f t="shared" si="2"/>
        <v>12</v>
      </c>
      <c r="U47" s="51">
        <f t="shared" si="1"/>
        <v>12</v>
      </c>
    </row>
    <row r="48" spans="1:21" ht="19.5">
      <c r="A48" s="58" t="s">
        <v>83</v>
      </c>
      <c r="B48" s="31" t="s">
        <v>380</v>
      </c>
      <c r="C48" s="37" t="s">
        <v>17</v>
      </c>
      <c r="D48" s="38" t="s">
        <v>17</v>
      </c>
      <c r="E48" s="37" t="s">
        <v>17</v>
      </c>
      <c r="F48" s="37" t="s">
        <v>17</v>
      </c>
      <c r="G48" s="38" t="s">
        <v>17</v>
      </c>
      <c r="H48" s="37" t="s">
        <v>17</v>
      </c>
      <c r="I48" s="37" t="s">
        <v>17</v>
      </c>
      <c r="J48" s="38" t="s">
        <v>17</v>
      </c>
      <c r="K48" s="37" t="s">
        <v>17</v>
      </c>
      <c r="L48" s="38" t="s">
        <v>17</v>
      </c>
      <c r="M48" s="38" t="s">
        <v>17</v>
      </c>
      <c r="N48" s="38" t="s">
        <v>17</v>
      </c>
      <c r="O48" s="37" t="s">
        <v>17</v>
      </c>
      <c r="P48" s="37" t="s">
        <v>17</v>
      </c>
      <c r="Q48" s="37" t="s">
        <v>17</v>
      </c>
      <c r="R48" s="37" t="s">
        <v>17</v>
      </c>
      <c r="S48" s="37">
        <v>12</v>
      </c>
      <c r="T48" s="16">
        <f aca="true" t="shared" si="3" ref="T48:T55">SUM(C48:S48)</f>
        <v>12</v>
      </c>
      <c r="U48" s="51">
        <f t="shared" si="1"/>
        <v>12</v>
      </c>
    </row>
    <row r="49" spans="1:21" ht="19.5">
      <c r="A49" s="58" t="s">
        <v>84</v>
      </c>
      <c r="B49" s="31" t="s">
        <v>334</v>
      </c>
      <c r="C49" s="37" t="s">
        <v>17</v>
      </c>
      <c r="D49" s="38" t="s">
        <v>17</v>
      </c>
      <c r="E49" s="37" t="s">
        <v>17</v>
      </c>
      <c r="F49" s="37" t="s">
        <v>17</v>
      </c>
      <c r="G49" s="38" t="s">
        <v>17</v>
      </c>
      <c r="H49" s="37" t="s">
        <v>17</v>
      </c>
      <c r="I49" s="37" t="s">
        <v>17</v>
      </c>
      <c r="J49" s="38" t="s">
        <v>17</v>
      </c>
      <c r="K49" s="37" t="s">
        <v>17</v>
      </c>
      <c r="L49" s="38" t="s">
        <v>17</v>
      </c>
      <c r="M49" s="38" t="s">
        <v>17</v>
      </c>
      <c r="N49" s="38" t="s">
        <v>17</v>
      </c>
      <c r="O49" s="37" t="s">
        <v>17</v>
      </c>
      <c r="P49" s="37">
        <v>11</v>
      </c>
      <c r="Q49" s="37" t="s">
        <v>17</v>
      </c>
      <c r="R49" s="37" t="s">
        <v>17</v>
      </c>
      <c r="S49" s="37" t="s">
        <v>17</v>
      </c>
      <c r="T49" s="16">
        <f t="shared" si="3"/>
        <v>11</v>
      </c>
      <c r="U49" s="51">
        <f t="shared" si="1"/>
        <v>11</v>
      </c>
    </row>
    <row r="50" spans="1:21" ht="19.5">
      <c r="A50" s="58" t="s">
        <v>85</v>
      </c>
      <c r="B50" s="31" t="s">
        <v>397</v>
      </c>
      <c r="C50" s="37" t="s">
        <v>17</v>
      </c>
      <c r="D50" s="38" t="s">
        <v>17</v>
      </c>
      <c r="E50" s="37" t="s">
        <v>17</v>
      </c>
      <c r="F50" s="37" t="s">
        <v>17</v>
      </c>
      <c r="G50" s="38" t="s">
        <v>17</v>
      </c>
      <c r="H50" s="37" t="s">
        <v>17</v>
      </c>
      <c r="I50" s="37" t="s">
        <v>17</v>
      </c>
      <c r="J50" s="38" t="s">
        <v>17</v>
      </c>
      <c r="K50" s="37" t="s">
        <v>17</v>
      </c>
      <c r="L50" s="38" t="s">
        <v>17</v>
      </c>
      <c r="M50" s="38" t="s">
        <v>17</v>
      </c>
      <c r="N50" s="38" t="s">
        <v>17</v>
      </c>
      <c r="O50" s="37" t="s">
        <v>17</v>
      </c>
      <c r="P50" s="37" t="s">
        <v>17</v>
      </c>
      <c r="Q50" s="37" t="s">
        <v>17</v>
      </c>
      <c r="R50" s="37">
        <v>11</v>
      </c>
      <c r="S50" s="37" t="s">
        <v>17</v>
      </c>
      <c r="T50" s="16">
        <f t="shared" si="3"/>
        <v>11</v>
      </c>
      <c r="U50" s="51">
        <f t="shared" si="1"/>
        <v>11</v>
      </c>
    </row>
    <row r="51" spans="1:21" ht="19.5">
      <c r="A51" s="58" t="s">
        <v>86</v>
      </c>
      <c r="B51" s="31" t="s">
        <v>187</v>
      </c>
      <c r="C51" s="37" t="s">
        <v>17</v>
      </c>
      <c r="D51" s="38" t="s">
        <v>17</v>
      </c>
      <c r="E51" s="37" t="s">
        <v>17</v>
      </c>
      <c r="F51" s="37" t="s">
        <v>17</v>
      </c>
      <c r="G51" s="38" t="s">
        <v>17</v>
      </c>
      <c r="H51" s="37">
        <v>10</v>
      </c>
      <c r="I51" s="37" t="s">
        <v>17</v>
      </c>
      <c r="J51" s="38" t="s">
        <v>17</v>
      </c>
      <c r="K51" s="37" t="s">
        <v>17</v>
      </c>
      <c r="L51" s="38" t="s">
        <v>17</v>
      </c>
      <c r="M51" s="38" t="s">
        <v>17</v>
      </c>
      <c r="N51" s="37" t="s">
        <v>17</v>
      </c>
      <c r="O51" s="37" t="s">
        <v>17</v>
      </c>
      <c r="P51" s="37" t="s">
        <v>17</v>
      </c>
      <c r="Q51" s="37" t="s">
        <v>17</v>
      </c>
      <c r="R51" s="37" t="s">
        <v>17</v>
      </c>
      <c r="S51" s="37" t="s">
        <v>17</v>
      </c>
      <c r="T51" s="16">
        <f t="shared" si="3"/>
        <v>10</v>
      </c>
      <c r="U51" s="51">
        <f t="shared" si="1"/>
        <v>10</v>
      </c>
    </row>
    <row r="52" spans="1:21" ht="19.5">
      <c r="A52" s="58" t="s">
        <v>214</v>
      </c>
      <c r="B52" s="31" t="s">
        <v>189</v>
      </c>
      <c r="C52" s="37" t="s">
        <v>17</v>
      </c>
      <c r="D52" s="38" t="s">
        <v>17</v>
      </c>
      <c r="E52" s="37" t="s">
        <v>17</v>
      </c>
      <c r="F52" s="37" t="s">
        <v>17</v>
      </c>
      <c r="G52" s="38" t="s">
        <v>17</v>
      </c>
      <c r="H52" s="37">
        <v>5</v>
      </c>
      <c r="I52" s="37" t="s">
        <v>17</v>
      </c>
      <c r="J52" s="38" t="s">
        <v>17</v>
      </c>
      <c r="K52" s="37" t="s">
        <v>17</v>
      </c>
      <c r="L52" s="38" t="s">
        <v>17</v>
      </c>
      <c r="M52" s="38" t="s">
        <v>17</v>
      </c>
      <c r="N52" s="37" t="s">
        <v>17</v>
      </c>
      <c r="O52" s="37" t="s">
        <v>17</v>
      </c>
      <c r="P52" s="37">
        <v>5</v>
      </c>
      <c r="Q52" s="37" t="s">
        <v>17</v>
      </c>
      <c r="R52" s="37" t="s">
        <v>17</v>
      </c>
      <c r="S52" s="37" t="s">
        <v>17</v>
      </c>
      <c r="T52" s="16">
        <f t="shared" si="3"/>
        <v>10</v>
      </c>
      <c r="U52" s="51">
        <f t="shared" si="1"/>
        <v>10</v>
      </c>
    </row>
    <row r="53" spans="1:21" ht="19.5">
      <c r="A53" s="58" t="s">
        <v>215</v>
      </c>
      <c r="B53" s="31" t="s">
        <v>299</v>
      </c>
      <c r="C53" s="37" t="s">
        <v>17</v>
      </c>
      <c r="D53" s="38" t="s">
        <v>17</v>
      </c>
      <c r="E53" s="37" t="s">
        <v>17</v>
      </c>
      <c r="F53" s="37" t="s">
        <v>17</v>
      </c>
      <c r="G53" s="38" t="s">
        <v>17</v>
      </c>
      <c r="H53" s="37" t="s">
        <v>17</v>
      </c>
      <c r="I53" s="37" t="s">
        <v>17</v>
      </c>
      <c r="J53" s="38" t="s">
        <v>17</v>
      </c>
      <c r="K53" s="37" t="s">
        <v>17</v>
      </c>
      <c r="L53" s="38" t="s">
        <v>17</v>
      </c>
      <c r="M53" s="38" t="s">
        <v>17</v>
      </c>
      <c r="N53" s="37">
        <v>9</v>
      </c>
      <c r="O53" s="37" t="s">
        <v>17</v>
      </c>
      <c r="P53" s="37" t="s">
        <v>17</v>
      </c>
      <c r="Q53" s="37" t="s">
        <v>17</v>
      </c>
      <c r="R53" s="37" t="s">
        <v>17</v>
      </c>
      <c r="S53" s="37" t="s">
        <v>17</v>
      </c>
      <c r="T53" s="16">
        <f t="shared" si="3"/>
        <v>9</v>
      </c>
      <c r="U53" s="51">
        <f t="shared" si="1"/>
        <v>9</v>
      </c>
    </row>
    <row r="54" spans="1:21" ht="19.5">
      <c r="A54" s="58" t="s">
        <v>216</v>
      </c>
      <c r="B54" s="31" t="s">
        <v>398</v>
      </c>
      <c r="C54" s="37" t="s">
        <v>17</v>
      </c>
      <c r="D54" s="38" t="s">
        <v>17</v>
      </c>
      <c r="E54" s="37" t="s">
        <v>17</v>
      </c>
      <c r="F54" s="37" t="s">
        <v>17</v>
      </c>
      <c r="G54" s="38" t="s">
        <v>17</v>
      </c>
      <c r="H54" s="37" t="s">
        <v>17</v>
      </c>
      <c r="I54" s="37" t="s">
        <v>17</v>
      </c>
      <c r="J54" s="38" t="s">
        <v>17</v>
      </c>
      <c r="K54" s="37" t="s">
        <v>17</v>
      </c>
      <c r="L54" s="38" t="s">
        <v>17</v>
      </c>
      <c r="M54" s="38" t="s">
        <v>17</v>
      </c>
      <c r="N54" s="38" t="s">
        <v>17</v>
      </c>
      <c r="O54" s="37" t="s">
        <v>17</v>
      </c>
      <c r="P54" s="37" t="s">
        <v>17</v>
      </c>
      <c r="Q54" s="37" t="s">
        <v>17</v>
      </c>
      <c r="R54" s="37">
        <v>9</v>
      </c>
      <c r="S54" s="37" t="s">
        <v>17</v>
      </c>
      <c r="T54" s="16">
        <f t="shared" si="3"/>
        <v>9</v>
      </c>
      <c r="U54" s="51">
        <f t="shared" si="1"/>
        <v>9</v>
      </c>
    </row>
    <row r="55" spans="1:21" ht="19.5">
      <c r="A55" s="58" t="s">
        <v>217</v>
      </c>
      <c r="B55" s="31" t="s">
        <v>300</v>
      </c>
      <c r="C55" s="37" t="s">
        <v>17</v>
      </c>
      <c r="D55" s="38" t="s">
        <v>17</v>
      </c>
      <c r="E55" s="37" t="s">
        <v>17</v>
      </c>
      <c r="F55" s="37" t="s">
        <v>17</v>
      </c>
      <c r="G55" s="38" t="s">
        <v>17</v>
      </c>
      <c r="H55" s="37" t="s">
        <v>17</v>
      </c>
      <c r="I55" s="37" t="s">
        <v>17</v>
      </c>
      <c r="J55" s="38" t="s">
        <v>17</v>
      </c>
      <c r="K55" s="37" t="s">
        <v>17</v>
      </c>
      <c r="L55" s="38" t="s">
        <v>17</v>
      </c>
      <c r="M55" s="38" t="s">
        <v>17</v>
      </c>
      <c r="N55" s="37">
        <v>8</v>
      </c>
      <c r="O55" s="37" t="s">
        <v>17</v>
      </c>
      <c r="P55" s="37" t="s">
        <v>17</v>
      </c>
      <c r="Q55" s="37" t="s">
        <v>17</v>
      </c>
      <c r="R55" s="37" t="s">
        <v>17</v>
      </c>
      <c r="S55" s="37" t="s">
        <v>17</v>
      </c>
      <c r="T55" s="16">
        <f t="shared" si="3"/>
        <v>8</v>
      </c>
      <c r="U55" s="51">
        <f t="shared" si="1"/>
        <v>8</v>
      </c>
    </row>
    <row r="56" spans="1:21" ht="19.5">
      <c r="A56" s="58" t="s">
        <v>218</v>
      </c>
      <c r="B56" s="31" t="s">
        <v>335</v>
      </c>
      <c r="C56" s="37" t="s">
        <v>17</v>
      </c>
      <c r="D56" s="38" t="s">
        <v>17</v>
      </c>
      <c r="E56" s="37" t="s">
        <v>17</v>
      </c>
      <c r="F56" s="37" t="s">
        <v>17</v>
      </c>
      <c r="G56" s="38" t="s">
        <v>17</v>
      </c>
      <c r="H56" s="37" t="s">
        <v>17</v>
      </c>
      <c r="I56" s="37" t="s">
        <v>17</v>
      </c>
      <c r="J56" s="38" t="s">
        <v>17</v>
      </c>
      <c r="K56" s="37" t="s">
        <v>17</v>
      </c>
      <c r="L56" s="38" t="s">
        <v>17</v>
      </c>
      <c r="M56" s="38" t="s">
        <v>17</v>
      </c>
      <c r="N56" s="38" t="s">
        <v>17</v>
      </c>
      <c r="O56" s="37" t="s">
        <v>17</v>
      </c>
      <c r="P56" s="37">
        <v>8</v>
      </c>
      <c r="Q56" s="37" t="s">
        <v>17</v>
      </c>
      <c r="R56" s="37" t="s">
        <v>17</v>
      </c>
      <c r="S56" s="37" t="s">
        <v>17</v>
      </c>
      <c r="T56" s="16">
        <f aca="true" t="shared" si="4" ref="T56:T64">SUM(C56:S56)</f>
        <v>8</v>
      </c>
      <c r="U56" s="51">
        <f t="shared" si="1"/>
        <v>8</v>
      </c>
    </row>
    <row r="57" spans="1:21" ht="19.5">
      <c r="A57" s="58" t="s">
        <v>219</v>
      </c>
      <c r="B57" s="31" t="s">
        <v>336</v>
      </c>
      <c r="C57" s="37" t="s">
        <v>17</v>
      </c>
      <c r="D57" s="38" t="s">
        <v>17</v>
      </c>
      <c r="E57" s="37" t="s">
        <v>17</v>
      </c>
      <c r="F57" s="37" t="s">
        <v>17</v>
      </c>
      <c r="G57" s="38" t="s">
        <v>17</v>
      </c>
      <c r="H57" s="37" t="s">
        <v>17</v>
      </c>
      <c r="I57" s="37" t="s">
        <v>17</v>
      </c>
      <c r="J57" s="38" t="s">
        <v>17</v>
      </c>
      <c r="K57" s="37" t="s">
        <v>17</v>
      </c>
      <c r="L57" s="38" t="s">
        <v>17</v>
      </c>
      <c r="M57" s="38" t="s">
        <v>17</v>
      </c>
      <c r="N57" s="38" t="s">
        <v>17</v>
      </c>
      <c r="O57" s="37" t="s">
        <v>17</v>
      </c>
      <c r="P57" s="37">
        <v>7</v>
      </c>
      <c r="Q57" s="37" t="s">
        <v>17</v>
      </c>
      <c r="R57" s="37" t="s">
        <v>17</v>
      </c>
      <c r="S57" s="37" t="s">
        <v>17</v>
      </c>
      <c r="T57" s="16">
        <f t="shared" si="4"/>
        <v>7</v>
      </c>
      <c r="U57" s="51">
        <f t="shared" si="1"/>
        <v>7</v>
      </c>
    </row>
    <row r="58" spans="1:21" ht="19.5">
      <c r="A58" s="58" t="s">
        <v>220</v>
      </c>
      <c r="B58" s="31" t="s">
        <v>399</v>
      </c>
      <c r="C58" s="37" t="s">
        <v>17</v>
      </c>
      <c r="D58" s="38" t="s">
        <v>17</v>
      </c>
      <c r="E58" s="37" t="s">
        <v>17</v>
      </c>
      <c r="F58" s="37" t="s">
        <v>17</v>
      </c>
      <c r="G58" s="38" t="s">
        <v>17</v>
      </c>
      <c r="H58" s="37" t="s">
        <v>17</v>
      </c>
      <c r="I58" s="37" t="s">
        <v>17</v>
      </c>
      <c r="J58" s="38" t="s">
        <v>17</v>
      </c>
      <c r="K58" s="37" t="s">
        <v>17</v>
      </c>
      <c r="L58" s="38" t="s">
        <v>17</v>
      </c>
      <c r="M58" s="38" t="s">
        <v>17</v>
      </c>
      <c r="N58" s="38" t="s">
        <v>17</v>
      </c>
      <c r="O58" s="37" t="s">
        <v>17</v>
      </c>
      <c r="P58" s="37" t="s">
        <v>17</v>
      </c>
      <c r="Q58" s="37" t="s">
        <v>17</v>
      </c>
      <c r="R58" s="37">
        <v>7</v>
      </c>
      <c r="S58" s="37" t="s">
        <v>17</v>
      </c>
      <c r="T58" s="16">
        <f t="shared" si="4"/>
        <v>7</v>
      </c>
      <c r="U58" s="51">
        <f t="shared" si="1"/>
        <v>7</v>
      </c>
    </row>
    <row r="59" spans="1:21" ht="19.5">
      <c r="A59" s="58" t="s">
        <v>221</v>
      </c>
      <c r="B59" s="31" t="s">
        <v>188</v>
      </c>
      <c r="C59" s="37" t="s">
        <v>17</v>
      </c>
      <c r="D59" s="38" t="s">
        <v>17</v>
      </c>
      <c r="E59" s="37" t="s">
        <v>17</v>
      </c>
      <c r="F59" s="37" t="s">
        <v>17</v>
      </c>
      <c r="G59" s="38" t="s">
        <v>17</v>
      </c>
      <c r="H59" s="37">
        <v>6</v>
      </c>
      <c r="I59" s="37" t="s">
        <v>17</v>
      </c>
      <c r="J59" s="38" t="s">
        <v>17</v>
      </c>
      <c r="K59" s="37" t="s">
        <v>17</v>
      </c>
      <c r="L59" s="38" t="s">
        <v>17</v>
      </c>
      <c r="M59" s="38" t="s">
        <v>17</v>
      </c>
      <c r="N59" s="37" t="s">
        <v>17</v>
      </c>
      <c r="O59" s="37" t="s">
        <v>17</v>
      </c>
      <c r="P59" s="37" t="s">
        <v>17</v>
      </c>
      <c r="Q59" s="37" t="s">
        <v>17</v>
      </c>
      <c r="R59" s="37" t="s">
        <v>17</v>
      </c>
      <c r="S59" s="37" t="s">
        <v>17</v>
      </c>
      <c r="T59" s="16">
        <f t="shared" si="4"/>
        <v>6</v>
      </c>
      <c r="U59" s="51">
        <f t="shared" si="1"/>
        <v>6</v>
      </c>
    </row>
    <row r="60" spans="1:21" ht="19.5">
      <c r="A60" s="58" t="s">
        <v>222</v>
      </c>
      <c r="B60" s="31" t="s">
        <v>400</v>
      </c>
      <c r="C60" s="37" t="s">
        <v>17</v>
      </c>
      <c r="D60" s="38" t="s">
        <v>17</v>
      </c>
      <c r="E60" s="37" t="s">
        <v>17</v>
      </c>
      <c r="F60" s="37" t="s">
        <v>17</v>
      </c>
      <c r="G60" s="38" t="s">
        <v>17</v>
      </c>
      <c r="H60" s="37" t="s">
        <v>17</v>
      </c>
      <c r="I60" s="37" t="s">
        <v>17</v>
      </c>
      <c r="J60" s="38" t="s">
        <v>17</v>
      </c>
      <c r="K60" s="37" t="s">
        <v>17</v>
      </c>
      <c r="L60" s="38" t="s">
        <v>17</v>
      </c>
      <c r="M60" s="38" t="s">
        <v>17</v>
      </c>
      <c r="N60" s="38" t="s">
        <v>17</v>
      </c>
      <c r="O60" s="37" t="s">
        <v>17</v>
      </c>
      <c r="P60" s="37" t="s">
        <v>17</v>
      </c>
      <c r="Q60" s="37" t="s">
        <v>17</v>
      </c>
      <c r="R60" s="37">
        <v>6</v>
      </c>
      <c r="S60" s="37" t="s">
        <v>17</v>
      </c>
      <c r="T60" s="16">
        <f t="shared" si="4"/>
        <v>6</v>
      </c>
      <c r="U60" s="51">
        <f t="shared" si="1"/>
        <v>6</v>
      </c>
    </row>
    <row r="61" spans="1:21" ht="19.5">
      <c r="A61" s="58" t="s">
        <v>223</v>
      </c>
      <c r="B61" s="31" t="s">
        <v>401</v>
      </c>
      <c r="C61" s="37" t="s">
        <v>17</v>
      </c>
      <c r="D61" s="38" t="s">
        <v>17</v>
      </c>
      <c r="E61" s="37" t="s">
        <v>17</v>
      </c>
      <c r="F61" s="37" t="s">
        <v>17</v>
      </c>
      <c r="G61" s="38" t="s">
        <v>17</v>
      </c>
      <c r="H61" s="37" t="s">
        <v>17</v>
      </c>
      <c r="I61" s="37" t="s">
        <v>17</v>
      </c>
      <c r="J61" s="38" t="s">
        <v>17</v>
      </c>
      <c r="K61" s="37" t="s">
        <v>17</v>
      </c>
      <c r="L61" s="38" t="s">
        <v>17</v>
      </c>
      <c r="M61" s="38" t="s">
        <v>17</v>
      </c>
      <c r="N61" s="38" t="s">
        <v>17</v>
      </c>
      <c r="O61" s="37" t="s">
        <v>17</v>
      </c>
      <c r="P61" s="37" t="s">
        <v>17</v>
      </c>
      <c r="Q61" s="37" t="s">
        <v>17</v>
      </c>
      <c r="R61" s="37">
        <v>5</v>
      </c>
      <c r="S61" s="37" t="s">
        <v>17</v>
      </c>
      <c r="T61" s="16">
        <f t="shared" si="4"/>
        <v>5</v>
      </c>
      <c r="U61" s="51">
        <f t="shared" si="1"/>
        <v>5</v>
      </c>
    </row>
    <row r="62" spans="1:21" ht="19.5">
      <c r="A62" s="58" t="s">
        <v>224</v>
      </c>
      <c r="B62" s="31" t="s">
        <v>301</v>
      </c>
      <c r="C62" s="37" t="s">
        <v>17</v>
      </c>
      <c r="D62" s="38" t="s">
        <v>17</v>
      </c>
      <c r="E62" s="37" t="s">
        <v>17</v>
      </c>
      <c r="F62" s="37" t="s">
        <v>17</v>
      </c>
      <c r="G62" s="38" t="s">
        <v>17</v>
      </c>
      <c r="H62" s="37" t="s">
        <v>17</v>
      </c>
      <c r="I62" s="37" t="s">
        <v>17</v>
      </c>
      <c r="J62" s="38" t="s">
        <v>17</v>
      </c>
      <c r="K62" s="37" t="s">
        <v>17</v>
      </c>
      <c r="L62" s="38" t="s">
        <v>17</v>
      </c>
      <c r="M62" s="38" t="s">
        <v>17</v>
      </c>
      <c r="N62" s="37">
        <v>4</v>
      </c>
      <c r="O62" s="37" t="s">
        <v>17</v>
      </c>
      <c r="P62" s="37" t="s">
        <v>17</v>
      </c>
      <c r="Q62" s="37" t="s">
        <v>17</v>
      </c>
      <c r="R62" s="37" t="s">
        <v>17</v>
      </c>
      <c r="S62" s="37" t="s">
        <v>17</v>
      </c>
      <c r="T62" s="16">
        <f t="shared" si="4"/>
        <v>4</v>
      </c>
      <c r="U62" s="51">
        <f t="shared" si="1"/>
        <v>4</v>
      </c>
    </row>
    <row r="63" spans="1:21" ht="19.5">
      <c r="A63" s="58" t="s">
        <v>276</v>
      </c>
      <c r="B63" s="31" t="s">
        <v>302</v>
      </c>
      <c r="C63" s="37" t="s">
        <v>17</v>
      </c>
      <c r="D63" s="38" t="s">
        <v>17</v>
      </c>
      <c r="E63" s="37" t="s">
        <v>17</v>
      </c>
      <c r="F63" s="37" t="s">
        <v>17</v>
      </c>
      <c r="G63" s="38" t="s">
        <v>17</v>
      </c>
      <c r="H63" s="37" t="s">
        <v>17</v>
      </c>
      <c r="I63" s="37" t="s">
        <v>17</v>
      </c>
      <c r="J63" s="38" t="s">
        <v>17</v>
      </c>
      <c r="K63" s="37" t="s">
        <v>17</v>
      </c>
      <c r="L63" s="38" t="s">
        <v>17</v>
      </c>
      <c r="M63" s="38" t="s">
        <v>17</v>
      </c>
      <c r="N63" s="37">
        <v>2</v>
      </c>
      <c r="O63" s="37" t="s">
        <v>17</v>
      </c>
      <c r="P63" s="37" t="s">
        <v>17</v>
      </c>
      <c r="Q63" s="37" t="s">
        <v>17</v>
      </c>
      <c r="R63" s="37" t="s">
        <v>17</v>
      </c>
      <c r="S63" s="37" t="s">
        <v>17</v>
      </c>
      <c r="T63" s="16">
        <f t="shared" si="4"/>
        <v>2</v>
      </c>
      <c r="U63" s="51">
        <f t="shared" si="1"/>
        <v>2</v>
      </c>
    </row>
    <row r="64" spans="1:21" ht="19.5">
      <c r="A64" s="58" t="s">
        <v>277</v>
      </c>
      <c r="B64" s="31" t="s">
        <v>303</v>
      </c>
      <c r="C64" s="37" t="s">
        <v>17</v>
      </c>
      <c r="D64" s="38" t="s">
        <v>17</v>
      </c>
      <c r="E64" s="37" t="s">
        <v>17</v>
      </c>
      <c r="F64" s="37" t="s">
        <v>17</v>
      </c>
      <c r="G64" s="38" t="s">
        <v>17</v>
      </c>
      <c r="H64" s="37" t="s">
        <v>17</v>
      </c>
      <c r="I64" s="37" t="s">
        <v>17</v>
      </c>
      <c r="J64" s="38" t="s">
        <v>17</v>
      </c>
      <c r="K64" s="37" t="s">
        <v>17</v>
      </c>
      <c r="L64" s="38" t="s">
        <v>17</v>
      </c>
      <c r="M64" s="38" t="s">
        <v>17</v>
      </c>
      <c r="N64" s="37">
        <v>1</v>
      </c>
      <c r="O64" s="37" t="s">
        <v>17</v>
      </c>
      <c r="P64" s="37" t="s">
        <v>17</v>
      </c>
      <c r="Q64" s="37" t="s">
        <v>17</v>
      </c>
      <c r="R64" s="37" t="s">
        <v>17</v>
      </c>
      <c r="S64" s="37" t="s">
        <v>17</v>
      </c>
      <c r="T64" s="16">
        <f t="shared" si="4"/>
        <v>1</v>
      </c>
      <c r="U64" s="51">
        <f t="shared" si="1"/>
        <v>1</v>
      </c>
    </row>
    <row r="65" ht="12.75">
      <c r="T65" s="23"/>
    </row>
    <row r="66" spans="2:20" ht="12.75">
      <c r="B66" s="72" t="s">
        <v>430</v>
      </c>
      <c r="C66" s="72"/>
      <c r="D66" s="72"/>
      <c r="E66" s="72"/>
      <c r="T66" s="23"/>
    </row>
    <row r="67" ht="12.75">
      <c r="T67" s="23"/>
    </row>
    <row r="68" ht="12.75">
      <c r="T68" s="23"/>
    </row>
    <row r="69" ht="12.75">
      <c r="T69" s="23"/>
    </row>
    <row r="70" ht="12.75">
      <c r="T70" s="23"/>
    </row>
    <row r="71" ht="12.75">
      <c r="T71" s="23"/>
    </row>
    <row r="72" ht="12.75">
      <c r="T72" s="23"/>
    </row>
    <row r="73" ht="12.75">
      <c r="T73" s="23"/>
    </row>
    <row r="74" ht="12.75">
      <c r="T74" s="23"/>
    </row>
    <row r="75" ht="12.75">
      <c r="T75" s="23"/>
    </row>
    <row r="76" ht="12.75">
      <c r="T76" s="23"/>
    </row>
    <row r="77" ht="12.75">
      <c r="T77" s="23"/>
    </row>
    <row r="78" ht="12.75">
      <c r="T78" s="23"/>
    </row>
    <row r="79" ht="12.75">
      <c r="T79" s="23"/>
    </row>
    <row r="80" ht="12.75">
      <c r="T80" s="23"/>
    </row>
    <row r="81" ht="12.75">
      <c r="T81" s="23"/>
    </row>
    <row r="82" ht="12.75">
      <c r="T82" s="23"/>
    </row>
    <row r="83" ht="12.75">
      <c r="T83" s="23"/>
    </row>
    <row r="84" ht="12.75">
      <c r="T84" s="23"/>
    </row>
    <row r="85" ht="12.75">
      <c r="T85" s="23"/>
    </row>
    <row r="86" ht="12.75">
      <c r="T86" s="23"/>
    </row>
    <row r="87" ht="12.75">
      <c r="T87" s="23"/>
    </row>
    <row r="88" ht="12.75">
      <c r="T88" s="23"/>
    </row>
    <row r="89" ht="12.75">
      <c r="T89" s="23"/>
    </row>
    <row r="90" ht="12.75">
      <c r="T90" s="23"/>
    </row>
    <row r="91" ht="12.75">
      <c r="T91" s="23"/>
    </row>
  </sheetData>
  <mergeCells count="1">
    <mergeCell ref="B66:E6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- 2001
</oddHeader>
    <oddFooter>&amp;R&amp;5výsledky zpracoval
mgr. Robert Šádek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9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20.75390625" style="23" customWidth="1"/>
    <col min="3" max="3" width="5.375" style="23" customWidth="1"/>
    <col min="4" max="4" width="5.375" style="24" customWidth="1"/>
    <col min="5" max="6" width="5.375" style="23" customWidth="1"/>
    <col min="7" max="7" width="5.375" style="24" customWidth="1"/>
    <col min="8" max="9" width="5.375" style="23" customWidth="1"/>
    <col min="10" max="10" width="5.375" style="24" customWidth="1"/>
    <col min="11" max="11" width="5.375" style="23" customWidth="1"/>
    <col min="12" max="13" width="5.375" style="24" customWidth="1"/>
    <col min="14" max="18" width="5.375" style="23" customWidth="1"/>
    <col min="19" max="19" width="5.375" style="24" customWidth="1"/>
    <col min="20" max="21" width="7.00390625" style="24" customWidth="1"/>
  </cols>
  <sheetData>
    <row r="1" spans="1:21" ht="15.75">
      <c r="A1" s="28" t="s">
        <v>0</v>
      </c>
      <c r="B1" s="25"/>
      <c r="C1" s="5" t="s">
        <v>21</v>
      </c>
      <c r="D1" s="6" t="s">
        <v>38</v>
      </c>
      <c r="E1" s="7" t="s">
        <v>22</v>
      </c>
      <c r="F1" s="7" t="s">
        <v>23</v>
      </c>
      <c r="G1" s="6" t="s">
        <v>24</v>
      </c>
      <c r="H1" s="7" t="s">
        <v>25</v>
      </c>
      <c r="I1" s="7" t="s">
        <v>26</v>
      </c>
      <c r="J1" s="6" t="s">
        <v>27</v>
      </c>
      <c r="K1" s="7" t="s">
        <v>28</v>
      </c>
      <c r="L1" s="6" t="s">
        <v>29</v>
      </c>
      <c r="M1" s="6" t="s">
        <v>30</v>
      </c>
      <c r="N1" s="7" t="s">
        <v>31</v>
      </c>
      <c r="O1" s="7" t="s">
        <v>32</v>
      </c>
      <c r="P1" s="7" t="s">
        <v>33</v>
      </c>
      <c r="Q1" s="62" t="s">
        <v>360</v>
      </c>
      <c r="R1" s="7" t="s">
        <v>362</v>
      </c>
      <c r="S1" s="7" t="s">
        <v>34</v>
      </c>
      <c r="T1" s="8"/>
      <c r="U1" s="9"/>
    </row>
    <row r="2" spans="1:21" ht="59.25" customHeight="1">
      <c r="A2" s="26"/>
      <c r="B2" s="61" t="s">
        <v>253</v>
      </c>
      <c r="C2" s="42" t="s">
        <v>128</v>
      </c>
      <c r="D2" s="43" t="s">
        <v>129</v>
      </c>
      <c r="E2" s="44" t="s">
        <v>130</v>
      </c>
      <c r="F2" s="44" t="s">
        <v>131</v>
      </c>
      <c r="G2" s="45" t="s">
        <v>132</v>
      </c>
      <c r="H2" s="44" t="s">
        <v>133</v>
      </c>
      <c r="I2" s="44" t="s">
        <v>134</v>
      </c>
      <c r="J2" s="43" t="s">
        <v>135</v>
      </c>
      <c r="K2" s="44" t="s">
        <v>136</v>
      </c>
      <c r="L2" s="43" t="s">
        <v>137</v>
      </c>
      <c r="M2" s="43" t="s">
        <v>138</v>
      </c>
      <c r="N2" s="44" t="s">
        <v>139</v>
      </c>
      <c r="O2" s="44" t="s">
        <v>140</v>
      </c>
      <c r="P2" s="44" t="s">
        <v>141</v>
      </c>
      <c r="Q2" s="44" t="s">
        <v>363</v>
      </c>
      <c r="R2" s="44" t="s">
        <v>364</v>
      </c>
      <c r="S2" s="44" t="s">
        <v>365</v>
      </c>
      <c r="T2" s="3" t="s">
        <v>35</v>
      </c>
      <c r="U2" s="64" t="s">
        <v>36</v>
      </c>
    </row>
    <row r="3" spans="1:21" ht="12.75">
      <c r="A3" s="57" t="s">
        <v>15</v>
      </c>
      <c r="B3" s="56" t="s">
        <v>16</v>
      </c>
      <c r="C3" s="10"/>
      <c r="D3" s="11" t="s">
        <v>39</v>
      </c>
      <c r="E3" s="12"/>
      <c r="F3" s="12"/>
      <c r="G3" s="11" t="s">
        <v>39</v>
      </c>
      <c r="H3" s="11"/>
      <c r="I3" s="12"/>
      <c r="J3" s="11" t="s">
        <v>39</v>
      </c>
      <c r="K3" s="12"/>
      <c r="L3" s="11" t="s">
        <v>39</v>
      </c>
      <c r="M3" s="11" t="s">
        <v>39</v>
      </c>
      <c r="N3" s="12"/>
      <c r="O3" s="11"/>
      <c r="P3" s="12"/>
      <c r="Q3" s="35" t="s">
        <v>39</v>
      </c>
      <c r="R3" s="11"/>
      <c r="S3" s="11"/>
      <c r="T3" s="13"/>
      <c r="U3" s="49"/>
    </row>
    <row r="4" spans="1:21" ht="19.5">
      <c r="A4" s="58" t="s">
        <v>1</v>
      </c>
      <c r="B4" s="31" t="s">
        <v>146</v>
      </c>
      <c r="C4" s="37" t="s">
        <v>17</v>
      </c>
      <c r="D4" s="38">
        <v>50</v>
      </c>
      <c r="E4" s="37" t="s">
        <v>17</v>
      </c>
      <c r="F4" s="37">
        <v>20</v>
      </c>
      <c r="G4" s="38">
        <v>50</v>
      </c>
      <c r="H4" s="37">
        <v>17</v>
      </c>
      <c r="I4" s="37">
        <v>20</v>
      </c>
      <c r="J4" s="38">
        <v>34</v>
      </c>
      <c r="K4" s="37" t="s">
        <v>17</v>
      </c>
      <c r="L4" s="38">
        <v>36</v>
      </c>
      <c r="M4" s="38">
        <v>40</v>
      </c>
      <c r="N4" s="37">
        <v>17</v>
      </c>
      <c r="O4" s="37" t="s">
        <v>17</v>
      </c>
      <c r="P4" s="37" t="s">
        <v>17</v>
      </c>
      <c r="Q4" s="37">
        <v>40</v>
      </c>
      <c r="R4" s="37">
        <v>20</v>
      </c>
      <c r="S4" s="37" t="s">
        <v>17</v>
      </c>
      <c r="T4" s="16">
        <f>SUM(C4:S4)</f>
        <v>344</v>
      </c>
      <c r="U4" s="51">
        <f>SUM(D4,G4,M4,Q4,R4,N4,I4,H4,F4)</f>
        <v>274</v>
      </c>
    </row>
    <row r="5" spans="1:21" ht="19.5">
      <c r="A5" s="58" t="s">
        <v>2</v>
      </c>
      <c r="B5" s="31" t="s">
        <v>147</v>
      </c>
      <c r="C5" s="37">
        <v>25</v>
      </c>
      <c r="D5" s="38" t="s">
        <v>17</v>
      </c>
      <c r="E5" s="37">
        <v>20</v>
      </c>
      <c r="F5" s="37">
        <v>18</v>
      </c>
      <c r="G5" s="38">
        <v>40</v>
      </c>
      <c r="H5" s="37">
        <v>15</v>
      </c>
      <c r="I5" s="37" t="s">
        <v>17</v>
      </c>
      <c r="J5" s="38">
        <v>30</v>
      </c>
      <c r="K5" s="37">
        <v>25</v>
      </c>
      <c r="L5" s="38">
        <v>34</v>
      </c>
      <c r="M5" s="38" t="s">
        <v>17</v>
      </c>
      <c r="N5" s="37">
        <v>16</v>
      </c>
      <c r="O5" s="37">
        <v>25</v>
      </c>
      <c r="P5" s="37" t="s">
        <v>17</v>
      </c>
      <c r="Q5" s="37">
        <v>36</v>
      </c>
      <c r="R5" s="37">
        <v>17</v>
      </c>
      <c r="S5" s="37" t="s">
        <v>17</v>
      </c>
      <c r="T5" s="16">
        <f>SUM(C5:S5)</f>
        <v>301</v>
      </c>
      <c r="U5" s="51">
        <f>SUM(G5,J5,L5,Q5,C5,E5,K5,O5,F5,R5)</f>
        <v>270</v>
      </c>
    </row>
    <row r="6" spans="1:21" ht="20.25" thickBot="1">
      <c r="A6" s="59" t="s">
        <v>3</v>
      </c>
      <c r="B6" s="32" t="s">
        <v>148</v>
      </c>
      <c r="C6" s="39" t="s">
        <v>17</v>
      </c>
      <c r="D6" s="40">
        <v>40</v>
      </c>
      <c r="E6" s="39" t="s">
        <v>17</v>
      </c>
      <c r="F6" s="39">
        <v>25</v>
      </c>
      <c r="G6" s="40" t="s">
        <v>17</v>
      </c>
      <c r="H6" s="39">
        <v>18</v>
      </c>
      <c r="I6" s="39">
        <v>18</v>
      </c>
      <c r="J6" s="40" t="s">
        <v>17</v>
      </c>
      <c r="K6" s="39" t="s">
        <v>17</v>
      </c>
      <c r="L6" s="40">
        <v>40</v>
      </c>
      <c r="M6" s="40">
        <v>36</v>
      </c>
      <c r="N6" s="39">
        <v>15</v>
      </c>
      <c r="O6" s="39" t="s">
        <v>17</v>
      </c>
      <c r="P6" s="39">
        <v>18</v>
      </c>
      <c r="Q6" s="39" t="s">
        <v>17</v>
      </c>
      <c r="R6" s="39" t="s">
        <v>17</v>
      </c>
      <c r="S6" s="39" t="s">
        <v>17</v>
      </c>
      <c r="T6" s="19">
        <f>SUM(C6:S6)</f>
        <v>210</v>
      </c>
      <c r="U6" s="53">
        <f>SUM(C6:S6)</f>
        <v>210</v>
      </c>
    </row>
    <row r="7" spans="1:21" ht="20.25" thickTop="1">
      <c r="A7" s="60" t="s">
        <v>4</v>
      </c>
      <c r="B7" s="33" t="s">
        <v>149</v>
      </c>
      <c r="C7" s="36" t="s">
        <v>17</v>
      </c>
      <c r="D7" s="35">
        <v>36</v>
      </c>
      <c r="E7" s="36" t="s">
        <v>17</v>
      </c>
      <c r="F7" s="36">
        <v>17</v>
      </c>
      <c r="G7" s="35" t="s">
        <v>17</v>
      </c>
      <c r="H7" s="36">
        <v>9</v>
      </c>
      <c r="I7" s="36">
        <v>13</v>
      </c>
      <c r="J7" s="35">
        <v>28</v>
      </c>
      <c r="K7" s="36" t="s">
        <v>17</v>
      </c>
      <c r="L7" s="35">
        <v>32</v>
      </c>
      <c r="M7" s="35">
        <v>30</v>
      </c>
      <c r="N7" s="36">
        <v>13</v>
      </c>
      <c r="O7" s="36" t="s">
        <v>17</v>
      </c>
      <c r="P7" s="36" t="s">
        <v>17</v>
      </c>
      <c r="Q7" s="36">
        <v>34</v>
      </c>
      <c r="R7" s="36">
        <v>16</v>
      </c>
      <c r="S7" s="36" t="s">
        <v>17</v>
      </c>
      <c r="T7" s="22">
        <f>SUM(C7:S7)</f>
        <v>228</v>
      </c>
      <c r="U7" s="49">
        <f>SUM(D7,Q7,L7,M7,F7,H7,I7,N7,R7)</f>
        <v>200</v>
      </c>
    </row>
    <row r="8" spans="1:21" ht="19.5">
      <c r="A8" s="58" t="s">
        <v>5</v>
      </c>
      <c r="B8" s="31" t="s">
        <v>157</v>
      </c>
      <c r="C8" s="37" t="s">
        <v>17</v>
      </c>
      <c r="D8" s="37" t="s">
        <v>17</v>
      </c>
      <c r="E8" s="37" t="s">
        <v>17</v>
      </c>
      <c r="F8" s="37" t="s">
        <v>17</v>
      </c>
      <c r="G8" s="36" t="s">
        <v>17</v>
      </c>
      <c r="H8" s="37">
        <v>20</v>
      </c>
      <c r="I8" s="37" t="s">
        <v>17</v>
      </c>
      <c r="J8" s="38">
        <v>40</v>
      </c>
      <c r="K8" s="37" t="s">
        <v>17</v>
      </c>
      <c r="L8" s="38" t="s">
        <v>17</v>
      </c>
      <c r="M8" s="38">
        <v>50</v>
      </c>
      <c r="N8" s="37">
        <v>20</v>
      </c>
      <c r="O8" s="36" t="s">
        <v>17</v>
      </c>
      <c r="P8" s="37" t="s">
        <v>17</v>
      </c>
      <c r="Q8" s="37">
        <v>50</v>
      </c>
      <c r="R8" s="37" t="s">
        <v>17</v>
      </c>
      <c r="S8" s="37" t="s">
        <v>17</v>
      </c>
      <c r="T8" s="16">
        <f aca="true" t="shared" si="0" ref="T8:T38">SUM(C8:S8)</f>
        <v>180</v>
      </c>
      <c r="U8" s="49">
        <f aca="true" t="shared" si="1" ref="U8:U39">SUM(C8:S8)</f>
        <v>180</v>
      </c>
    </row>
    <row r="9" spans="1:21" ht="19.5">
      <c r="A9" s="58" t="s">
        <v>6</v>
      </c>
      <c r="B9" s="31" t="s">
        <v>154</v>
      </c>
      <c r="C9" s="37" t="s">
        <v>17</v>
      </c>
      <c r="D9" s="37" t="s">
        <v>17</v>
      </c>
      <c r="E9" s="37" t="s">
        <v>17</v>
      </c>
      <c r="F9" s="37" t="s">
        <v>17</v>
      </c>
      <c r="G9" s="36" t="s">
        <v>17</v>
      </c>
      <c r="H9" s="37">
        <v>25</v>
      </c>
      <c r="I9" s="37" t="s">
        <v>17</v>
      </c>
      <c r="J9" s="38">
        <v>50</v>
      </c>
      <c r="K9" s="37" t="s">
        <v>17</v>
      </c>
      <c r="L9" s="38" t="s">
        <v>17</v>
      </c>
      <c r="M9" s="38" t="s">
        <v>17</v>
      </c>
      <c r="N9" s="37" t="s">
        <v>17</v>
      </c>
      <c r="O9" s="36" t="s">
        <v>17</v>
      </c>
      <c r="P9" s="37">
        <v>25</v>
      </c>
      <c r="Q9" s="37" t="s">
        <v>17</v>
      </c>
      <c r="R9" s="37" t="s">
        <v>17</v>
      </c>
      <c r="S9" s="37">
        <v>25</v>
      </c>
      <c r="T9" s="16">
        <f t="shared" si="0"/>
        <v>125</v>
      </c>
      <c r="U9" s="49">
        <f t="shared" si="1"/>
        <v>125</v>
      </c>
    </row>
    <row r="10" spans="1:21" ht="19.5">
      <c r="A10" s="58" t="s">
        <v>7</v>
      </c>
      <c r="B10" s="31" t="s">
        <v>153</v>
      </c>
      <c r="C10" s="37" t="s">
        <v>17</v>
      </c>
      <c r="D10" s="38" t="s">
        <v>17</v>
      </c>
      <c r="E10" s="37">
        <v>25</v>
      </c>
      <c r="F10" s="37" t="s">
        <v>17</v>
      </c>
      <c r="G10" s="35" t="s">
        <v>17</v>
      </c>
      <c r="H10" s="37" t="s">
        <v>17</v>
      </c>
      <c r="I10" s="37" t="s">
        <v>17</v>
      </c>
      <c r="J10" s="38" t="s">
        <v>17</v>
      </c>
      <c r="K10" s="37" t="s">
        <v>17</v>
      </c>
      <c r="L10" s="38">
        <v>50</v>
      </c>
      <c r="M10" s="38" t="s">
        <v>17</v>
      </c>
      <c r="N10" s="37" t="s">
        <v>17</v>
      </c>
      <c r="O10" s="36" t="s">
        <v>17</v>
      </c>
      <c r="P10" s="37" t="s">
        <v>17</v>
      </c>
      <c r="Q10" s="37" t="s">
        <v>17</v>
      </c>
      <c r="R10" s="37">
        <v>25</v>
      </c>
      <c r="S10" s="37">
        <v>18</v>
      </c>
      <c r="T10" s="16">
        <f t="shared" si="0"/>
        <v>118</v>
      </c>
      <c r="U10" s="49">
        <f t="shared" si="1"/>
        <v>118</v>
      </c>
    </row>
    <row r="11" spans="1:21" ht="19.5">
      <c r="A11" s="58" t="s">
        <v>8</v>
      </c>
      <c r="B11" s="31" t="s">
        <v>150</v>
      </c>
      <c r="C11" s="37" t="s">
        <v>17</v>
      </c>
      <c r="D11" s="37" t="s">
        <v>17</v>
      </c>
      <c r="E11" s="37" t="s">
        <v>17</v>
      </c>
      <c r="F11" s="37" t="s">
        <v>17</v>
      </c>
      <c r="G11" s="37" t="s">
        <v>17</v>
      </c>
      <c r="H11" s="37">
        <v>16</v>
      </c>
      <c r="I11" s="37">
        <v>25</v>
      </c>
      <c r="J11" s="38">
        <v>36</v>
      </c>
      <c r="K11" s="37" t="s">
        <v>17</v>
      </c>
      <c r="L11" s="38" t="s">
        <v>17</v>
      </c>
      <c r="M11" s="38" t="s">
        <v>17</v>
      </c>
      <c r="N11" s="37">
        <v>18</v>
      </c>
      <c r="O11" s="36" t="s">
        <v>17</v>
      </c>
      <c r="P11" s="37" t="s">
        <v>17</v>
      </c>
      <c r="Q11" s="37" t="s">
        <v>17</v>
      </c>
      <c r="R11" s="37" t="s">
        <v>17</v>
      </c>
      <c r="S11" s="37">
        <v>20</v>
      </c>
      <c r="T11" s="16">
        <f t="shared" si="0"/>
        <v>115</v>
      </c>
      <c r="U11" s="49">
        <f t="shared" si="1"/>
        <v>115</v>
      </c>
    </row>
    <row r="12" spans="1:21" ht="19.5">
      <c r="A12" s="58" t="s">
        <v>9</v>
      </c>
      <c r="B12" s="31" t="s">
        <v>151</v>
      </c>
      <c r="C12" s="37" t="s">
        <v>17</v>
      </c>
      <c r="D12" s="38" t="s">
        <v>17</v>
      </c>
      <c r="E12" s="37">
        <v>18</v>
      </c>
      <c r="F12" s="37" t="s">
        <v>17</v>
      </c>
      <c r="G12" s="38" t="s">
        <v>17</v>
      </c>
      <c r="H12" s="37">
        <v>12</v>
      </c>
      <c r="I12" s="37" t="s">
        <v>17</v>
      </c>
      <c r="J12" s="38" t="s">
        <v>17</v>
      </c>
      <c r="K12" s="37">
        <v>20</v>
      </c>
      <c r="L12" s="38" t="s">
        <v>17</v>
      </c>
      <c r="M12" s="38" t="s">
        <v>17</v>
      </c>
      <c r="N12" s="37" t="s">
        <v>17</v>
      </c>
      <c r="O12" s="36">
        <v>20</v>
      </c>
      <c r="P12" s="37">
        <v>16</v>
      </c>
      <c r="Q12" s="37" t="s">
        <v>17</v>
      </c>
      <c r="R12" s="37" t="s">
        <v>17</v>
      </c>
      <c r="S12" s="37" t="s">
        <v>17</v>
      </c>
      <c r="T12" s="16">
        <f t="shared" si="0"/>
        <v>86</v>
      </c>
      <c r="U12" s="49">
        <f t="shared" si="1"/>
        <v>86</v>
      </c>
    </row>
    <row r="13" spans="1:21" ht="19.5">
      <c r="A13" s="58" t="s">
        <v>10</v>
      </c>
      <c r="B13" s="31" t="s">
        <v>161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>
        <v>5</v>
      </c>
      <c r="I13" s="37">
        <v>10</v>
      </c>
      <c r="J13" s="38">
        <v>26</v>
      </c>
      <c r="K13" s="37" t="s">
        <v>17</v>
      </c>
      <c r="L13" s="38" t="s">
        <v>17</v>
      </c>
      <c r="M13" s="38" t="s">
        <v>17</v>
      </c>
      <c r="N13" s="37">
        <v>11</v>
      </c>
      <c r="O13" s="37" t="s">
        <v>17</v>
      </c>
      <c r="P13" s="37">
        <v>12</v>
      </c>
      <c r="Q13" s="37" t="s">
        <v>17</v>
      </c>
      <c r="R13" s="37" t="s">
        <v>17</v>
      </c>
      <c r="S13" s="37">
        <v>14</v>
      </c>
      <c r="T13" s="16">
        <f>SUM(C13:S13)</f>
        <v>78</v>
      </c>
      <c r="U13" s="49">
        <f t="shared" si="1"/>
        <v>78</v>
      </c>
    </row>
    <row r="14" spans="1:21" ht="19.5">
      <c r="A14" s="58" t="s">
        <v>11</v>
      </c>
      <c r="B14" s="31" t="s">
        <v>155</v>
      </c>
      <c r="C14" s="37" t="s">
        <v>17</v>
      </c>
      <c r="D14" s="37" t="s">
        <v>17</v>
      </c>
      <c r="E14" s="37" t="s">
        <v>17</v>
      </c>
      <c r="F14" s="37" t="s">
        <v>17</v>
      </c>
      <c r="G14" s="37" t="s">
        <v>17</v>
      </c>
      <c r="H14" s="37">
        <v>11</v>
      </c>
      <c r="I14" s="37">
        <v>14</v>
      </c>
      <c r="J14" s="38" t="s">
        <v>17</v>
      </c>
      <c r="K14" s="37" t="s">
        <v>17</v>
      </c>
      <c r="L14" s="38" t="s">
        <v>17</v>
      </c>
      <c r="M14" s="38">
        <v>32</v>
      </c>
      <c r="N14" s="37" t="s">
        <v>17</v>
      </c>
      <c r="O14" s="37" t="s">
        <v>17</v>
      </c>
      <c r="P14" s="37">
        <v>14</v>
      </c>
      <c r="Q14" s="37" t="s">
        <v>17</v>
      </c>
      <c r="R14" s="37" t="s">
        <v>17</v>
      </c>
      <c r="S14" s="37" t="s">
        <v>17</v>
      </c>
      <c r="T14" s="16">
        <f t="shared" si="0"/>
        <v>71</v>
      </c>
      <c r="U14" s="49">
        <f t="shared" si="1"/>
        <v>71</v>
      </c>
    </row>
    <row r="15" spans="1:21" ht="19.5">
      <c r="A15" s="58" t="s">
        <v>12</v>
      </c>
      <c r="B15" s="31" t="s">
        <v>160</v>
      </c>
      <c r="C15" s="37" t="s">
        <v>17</v>
      </c>
      <c r="D15" s="37" t="s">
        <v>17</v>
      </c>
      <c r="E15" s="37" t="s">
        <v>17</v>
      </c>
      <c r="F15" s="37" t="s">
        <v>17</v>
      </c>
      <c r="G15" s="37" t="s">
        <v>17</v>
      </c>
      <c r="H15" s="37" t="s">
        <v>17</v>
      </c>
      <c r="I15" s="37">
        <v>17</v>
      </c>
      <c r="J15" s="38">
        <v>32</v>
      </c>
      <c r="K15" s="37" t="s">
        <v>17</v>
      </c>
      <c r="L15" s="38" t="s">
        <v>17</v>
      </c>
      <c r="M15" s="38" t="s">
        <v>17</v>
      </c>
      <c r="N15" s="37" t="s">
        <v>17</v>
      </c>
      <c r="O15" s="37" t="s">
        <v>17</v>
      </c>
      <c r="P15" s="37">
        <v>17</v>
      </c>
      <c r="Q15" s="37" t="s">
        <v>17</v>
      </c>
      <c r="R15" s="37" t="s">
        <v>17</v>
      </c>
      <c r="S15" s="37" t="s">
        <v>17</v>
      </c>
      <c r="T15" s="16">
        <f t="shared" si="0"/>
        <v>66</v>
      </c>
      <c r="U15" s="49">
        <f t="shared" si="1"/>
        <v>66</v>
      </c>
    </row>
    <row r="16" spans="1:21" ht="19.5">
      <c r="A16" s="58" t="s">
        <v>18</v>
      </c>
      <c r="B16" s="31" t="s">
        <v>158</v>
      </c>
      <c r="C16" s="37" t="s">
        <v>17</v>
      </c>
      <c r="D16" s="37" t="s">
        <v>17</v>
      </c>
      <c r="E16" s="37" t="s">
        <v>17</v>
      </c>
      <c r="F16" s="37" t="s">
        <v>17</v>
      </c>
      <c r="G16" s="37" t="s">
        <v>17</v>
      </c>
      <c r="H16" s="37">
        <v>8</v>
      </c>
      <c r="I16" s="37">
        <v>12</v>
      </c>
      <c r="J16" s="38" t="s">
        <v>17</v>
      </c>
      <c r="K16" s="37" t="s">
        <v>17</v>
      </c>
      <c r="L16" s="38" t="s">
        <v>17</v>
      </c>
      <c r="M16" s="38">
        <v>28</v>
      </c>
      <c r="N16" s="37" t="s">
        <v>17</v>
      </c>
      <c r="O16" s="37" t="s">
        <v>17</v>
      </c>
      <c r="P16" s="37">
        <v>15</v>
      </c>
      <c r="Q16" s="37" t="s">
        <v>17</v>
      </c>
      <c r="R16" s="37" t="s">
        <v>17</v>
      </c>
      <c r="S16" s="37" t="s">
        <v>17</v>
      </c>
      <c r="T16" s="16">
        <f t="shared" si="0"/>
        <v>63</v>
      </c>
      <c r="U16" s="49">
        <f t="shared" si="1"/>
        <v>63</v>
      </c>
    </row>
    <row r="17" spans="1:21" ht="19.5">
      <c r="A17" s="58" t="s">
        <v>13</v>
      </c>
      <c r="B17" s="31" t="s">
        <v>383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 t="s">
        <v>17</v>
      </c>
      <c r="J17" s="37" t="s">
        <v>17</v>
      </c>
      <c r="K17" s="37" t="s">
        <v>17</v>
      </c>
      <c r="L17" s="37" t="s">
        <v>17</v>
      </c>
      <c r="M17" s="38" t="s">
        <v>17</v>
      </c>
      <c r="N17" s="37" t="s">
        <v>17</v>
      </c>
      <c r="O17" s="37" t="s">
        <v>17</v>
      </c>
      <c r="P17" s="37" t="s">
        <v>17</v>
      </c>
      <c r="Q17" s="37" t="s">
        <v>17</v>
      </c>
      <c r="R17" s="37">
        <v>18</v>
      </c>
      <c r="S17" s="37">
        <v>17</v>
      </c>
      <c r="T17" s="16">
        <f t="shared" si="0"/>
        <v>35</v>
      </c>
      <c r="U17" s="49">
        <f t="shared" si="1"/>
        <v>35</v>
      </c>
    </row>
    <row r="18" spans="1:21" ht="19.5">
      <c r="A18" s="58" t="s">
        <v>14</v>
      </c>
      <c r="B18" s="31" t="s">
        <v>265</v>
      </c>
      <c r="C18" s="37" t="s">
        <v>17</v>
      </c>
      <c r="D18" s="37" t="s">
        <v>17</v>
      </c>
      <c r="E18" s="37" t="s">
        <v>17</v>
      </c>
      <c r="F18" s="37" t="s">
        <v>17</v>
      </c>
      <c r="G18" s="37" t="s">
        <v>17</v>
      </c>
      <c r="H18" s="37" t="s">
        <v>17</v>
      </c>
      <c r="I18" s="37" t="s">
        <v>17</v>
      </c>
      <c r="J18" s="37" t="s">
        <v>17</v>
      </c>
      <c r="K18" s="37" t="s">
        <v>17</v>
      </c>
      <c r="L18" s="38" t="s">
        <v>17</v>
      </c>
      <c r="M18" s="38">
        <v>34</v>
      </c>
      <c r="N18" s="37" t="s">
        <v>17</v>
      </c>
      <c r="O18" s="37" t="s">
        <v>17</v>
      </c>
      <c r="P18" s="37" t="s">
        <v>17</v>
      </c>
      <c r="Q18" s="37" t="s">
        <v>17</v>
      </c>
      <c r="R18" s="37" t="s">
        <v>17</v>
      </c>
      <c r="S18" s="37" t="s">
        <v>17</v>
      </c>
      <c r="T18" s="16">
        <f t="shared" si="0"/>
        <v>34</v>
      </c>
      <c r="U18" s="49">
        <f t="shared" si="1"/>
        <v>34</v>
      </c>
    </row>
    <row r="19" spans="1:21" ht="19.5">
      <c r="A19" s="58" t="s">
        <v>19</v>
      </c>
      <c r="B19" s="31" t="s">
        <v>267</v>
      </c>
      <c r="C19" s="37" t="s">
        <v>17</v>
      </c>
      <c r="D19" s="37" t="s">
        <v>17</v>
      </c>
      <c r="E19" s="37" t="s">
        <v>17</v>
      </c>
      <c r="F19" s="37" t="s">
        <v>17</v>
      </c>
      <c r="G19" s="37" t="s">
        <v>17</v>
      </c>
      <c r="H19" s="37" t="s">
        <v>17</v>
      </c>
      <c r="I19" s="37" t="s">
        <v>17</v>
      </c>
      <c r="J19" s="37" t="s">
        <v>17</v>
      </c>
      <c r="K19" s="37" t="s">
        <v>17</v>
      </c>
      <c r="L19" s="38" t="s">
        <v>17</v>
      </c>
      <c r="M19" s="38">
        <v>24</v>
      </c>
      <c r="N19" s="37" t="s">
        <v>17</v>
      </c>
      <c r="O19" s="37" t="s">
        <v>17</v>
      </c>
      <c r="P19" s="37">
        <v>8</v>
      </c>
      <c r="Q19" s="37" t="s">
        <v>17</v>
      </c>
      <c r="R19" s="37" t="s">
        <v>17</v>
      </c>
      <c r="S19" s="37" t="s">
        <v>17</v>
      </c>
      <c r="T19" s="16">
        <f t="shared" si="0"/>
        <v>32</v>
      </c>
      <c r="U19" s="49">
        <f t="shared" si="1"/>
        <v>32</v>
      </c>
    </row>
    <row r="20" spans="1:21" ht="19.5">
      <c r="A20" s="58" t="s">
        <v>20</v>
      </c>
      <c r="B20" s="31" t="s">
        <v>152</v>
      </c>
      <c r="C20" s="37" t="s">
        <v>17</v>
      </c>
      <c r="D20" s="37" t="s">
        <v>17</v>
      </c>
      <c r="E20" s="37" t="s">
        <v>17</v>
      </c>
      <c r="F20" s="37" t="s">
        <v>17</v>
      </c>
      <c r="G20" s="37" t="s">
        <v>17</v>
      </c>
      <c r="H20" s="37">
        <v>13</v>
      </c>
      <c r="I20" s="37">
        <v>16</v>
      </c>
      <c r="J20" s="38" t="s">
        <v>17</v>
      </c>
      <c r="K20" s="37" t="s">
        <v>17</v>
      </c>
      <c r="L20" s="38" t="s">
        <v>17</v>
      </c>
      <c r="M20" s="38" t="s">
        <v>17</v>
      </c>
      <c r="N20" s="37" t="s">
        <v>17</v>
      </c>
      <c r="O20" s="37" t="s">
        <v>17</v>
      </c>
      <c r="P20" s="37" t="s">
        <v>17</v>
      </c>
      <c r="Q20" s="37" t="s">
        <v>17</v>
      </c>
      <c r="R20" s="37" t="s">
        <v>17</v>
      </c>
      <c r="S20" s="37" t="s">
        <v>17</v>
      </c>
      <c r="T20" s="16">
        <f t="shared" si="0"/>
        <v>29</v>
      </c>
      <c r="U20" s="49">
        <f t="shared" si="1"/>
        <v>29</v>
      </c>
    </row>
    <row r="21" spans="1:21" ht="19.5">
      <c r="A21" s="58" t="s">
        <v>40</v>
      </c>
      <c r="B21" s="31" t="s">
        <v>266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7" t="s">
        <v>17</v>
      </c>
      <c r="J21" s="37" t="s">
        <v>17</v>
      </c>
      <c r="K21" s="37" t="s">
        <v>17</v>
      </c>
      <c r="L21" s="38" t="s">
        <v>17</v>
      </c>
      <c r="M21" s="38">
        <v>26</v>
      </c>
      <c r="N21" s="37" t="s">
        <v>17</v>
      </c>
      <c r="O21" s="37" t="s">
        <v>17</v>
      </c>
      <c r="P21" s="37" t="s">
        <v>17</v>
      </c>
      <c r="Q21" s="37" t="s">
        <v>17</v>
      </c>
      <c r="R21" s="37" t="s">
        <v>17</v>
      </c>
      <c r="S21" s="37" t="s">
        <v>17</v>
      </c>
      <c r="T21" s="16">
        <f t="shared" si="0"/>
        <v>26</v>
      </c>
      <c r="U21" s="49">
        <f t="shared" si="1"/>
        <v>26</v>
      </c>
    </row>
    <row r="22" spans="1:21" ht="19.5">
      <c r="A22" s="58" t="s">
        <v>41</v>
      </c>
      <c r="B22" s="31" t="s">
        <v>156</v>
      </c>
      <c r="C22" s="37" t="s">
        <v>17</v>
      </c>
      <c r="D22" s="37" t="s">
        <v>17</v>
      </c>
      <c r="E22" s="37" t="s">
        <v>17</v>
      </c>
      <c r="F22" s="37" t="s">
        <v>17</v>
      </c>
      <c r="G22" s="37" t="s">
        <v>17</v>
      </c>
      <c r="H22" s="37">
        <v>10</v>
      </c>
      <c r="I22" s="37">
        <v>15</v>
      </c>
      <c r="J22" s="38" t="s">
        <v>17</v>
      </c>
      <c r="K22" s="37" t="s">
        <v>17</v>
      </c>
      <c r="L22" s="38" t="s">
        <v>17</v>
      </c>
      <c r="M22" s="38" t="s">
        <v>17</v>
      </c>
      <c r="N22" s="37" t="s">
        <v>17</v>
      </c>
      <c r="O22" s="37" t="s">
        <v>17</v>
      </c>
      <c r="P22" s="37" t="s">
        <v>17</v>
      </c>
      <c r="Q22" s="37" t="s">
        <v>17</v>
      </c>
      <c r="R22" s="37" t="s">
        <v>17</v>
      </c>
      <c r="S22" s="37" t="s">
        <v>17</v>
      </c>
      <c r="T22" s="16">
        <f>SUM(C22:S22)</f>
        <v>25</v>
      </c>
      <c r="U22" s="49">
        <f t="shared" si="1"/>
        <v>25</v>
      </c>
    </row>
    <row r="23" spans="1:21" ht="19.5">
      <c r="A23" s="58" t="s">
        <v>42</v>
      </c>
      <c r="B23" s="31" t="s">
        <v>304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7" t="s">
        <v>17</v>
      </c>
      <c r="K23" s="37" t="s">
        <v>17</v>
      </c>
      <c r="L23" s="37" t="s">
        <v>17</v>
      </c>
      <c r="M23" s="38" t="s">
        <v>17</v>
      </c>
      <c r="N23" s="37">
        <v>25</v>
      </c>
      <c r="O23" s="37"/>
      <c r="P23" s="37" t="s">
        <v>17</v>
      </c>
      <c r="Q23" s="37" t="s">
        <v>17</v>
      </c>
      <c r="R23" s="37" t="s">
        <v>17</v>
      </c>
      <c r="S23" s="37" t="s">
        <v>17</v>
      </c>
      <c r="T23" s="16">
        <f t="shared" si="0"/>
        <v>25</v>
      </c>
      <c r="U23" s="49">
        <f t="shared" si="1"/>
        <v>25</v>
      </c>
    </row>
    <row r="24" spans="1:21" ht="19.5">
      <c r="A24" s="58" t="s">
        <v>43</v>
      </c>
      <c r="B24" s="31" t="s">
        <v>327</v>
      </c>
      <c r="C24" s="37" t="s">
        <v>17</v>
      </c>
      <c r="D24" s="37" t="s">
        <v>17</v>
      </c>
      <c r="E24" s="37" t="s">
        <v>17</v>
      </c>
      <c r="F24" s="37" t="s">
        <v>17</v>
      </c>
      <c r="G24" s="37" t="s">
        <v>17</v>
      </c>
      <c r="H24" s="37" t="s">
        <v>17</v>
      </c>
      <c r="I24" s="37" t="s">
        <v>17</v>
      </c>
      <c r="J24" s="37" t="s">
        <v>17</v>
      </c>
      <c r="K24" s="37" t="s">
        <v>17</v>
      </c>
      <c r="L24" s="37" t="s">
        <v>17</v>
      </c>
      <c r="M24" s="38" t="s">
        <v>17</v>
      </c>
      <c r="N24" s="37" t="s">
        <v>17</v>
      </c>
      <c r="O24" s="37" t="s">
        <v>17</v>
      </c>
      <c r="P24" s="37">
        <v>20</v>
      </c>
      <c r="Q24" s="37" t="s">
        <v>17</v>
      </c>
      <c r="R24" s="37" t="s">
        <v>17</v>
      </c>
      <c r="S24" s="37" t="s">
        <v>17</v>
      </c>
      <c r="T24" s="16">
        <f t="shared" si="0"/>
        <v>20</v>
      </c>
      <c r="U24" s="49">
        <f t="shared" si="1"/>
        <v>20</v>
      </c>
    </row>
    <row r="25" spans="1:21" ht="19.5">
      <c r="A25" s="58" t="s">
        <v>44</v>
      </c>
      <c r="B25" s="31" t="s">
        <v>159</v>
      </c>
      <c r="C25" s="37" t="s">
        <v>17</v>
      </c>
      <c r="D25" s="38" t="s">
        <v>17</v>
      </c>
      <c r="E25" s="37">
        <v>17</v>
      </c>
      <c r="F25" s="37" t="s">
        <v>17</v>
      </c>
      <c r="G25" s="38" t="s">
        <v>17</v>
      </c>
      <c r="H25" s="37" t="s">
        <v>17</v>
      </c>
      <c r="I25" s="37" t="s">
        <v>17</v>
      </c>
      <c r="J25" s="38" t="s">
        <v>17</v>
      </c>
      <c r="K25" s="37" t="s">
        <v>17</v>
      </c>
      <c r="L25" s="38" t="s">
        <v>17</v>
      </c>
      <c r="M25" s="38" t="s">
        <v>17</v>
      </c>
      <c r="N25" s="37" t="s">
        <v>17</v>
      </c>
      <c r="O25" s="37" t="s">
        <v>17</v>
      </c>
      <c r="P25" s="37" t="s">
        <v>17</v>
      </c>
      <c r="Q25" s="37" t="s">
        <v>17</v>
      </c>
      <c r="R25" s="37" t="s">
        <v>17</v>
      </c>
      <c r="S25" s="37" t="s">
        <v>17</v>
      </c>
      <c r="T25" s="16">
        <f>SUM(C25:S25)</f>
        <v>17</v>
      </c>
      <c r="U25" s="49">
        <f t="shared" si="1"/>
        <v>17</v>
      </c>
    </row>
    <row r="26" spans="1:21" ht="19.5">
      <c r="A26" s="58" t="s">
        <v>45</v>
      </c>
      <c r="B26" s="31" t="s">
        <v>384</v>
      </c>
      <c r="C26" s="37" t="s">
        <v>17</v>
      </c>
      <c r="D26" s="37" t="s">
        <v>17</v>
      </c>
      <c r="E26" s="37" t="s">
        <v>17</v>
      </c>
      <c r="F26" s="37" t="s">
        <v>17</v>
      </c>
      <c r="G26" s="37" t="s">
        <v>17</v>
      </c>
      <c r="H26" s="37" t="s">
        <v>17</v>
      </c>
      <c r="I26" s="37" t="s">
        <v>17</v>
      </c>
      <c r="J26" s="37" t="s">
        <v>17</v>
      </c>
      <c r="K26" s="37" t="s">
        <v>17</v>
      </c>
      <c r="L26" s="37" t="s">
        <v>17</v>
      </c>
      <c r="M26" s="38" t="s">
        <v>17</v>
      </c>
      <c r="N26" s="37" t="s">
        <v>17</v>
      </c>
      <c r="O26" s="37" t="s">
        <v>17</v>
      </c>
      <c r="P26" s="37" t="s">
        <v>17</v>
      </c>
      <c r="Q26" s="37" t="s">
        <v>17</v>
      </c>
      <c r="R26" s="37" t="s">
        <v>17</v>
      </c>
      <c r="S26" s="37">
        <v>16</v>
      </c>
      <c r="T26" s="16">
        <f t="shared" si="0"/>
        <v>16</v>
      </c>
      <c r="U26" s="49">
        <f t="shared" si="1"/>
        <v>16</v>
      </c>
    </row>
    <row r="27" spans="1:21" ht="19.5">
      <c r="A27" s="58" t="s">
        <v>46</v>
      </c>
      <c r="B27" s="31" t="s">
        <v>165</v>
      </c>
      <c r="C27" s="37" t="s">
        <v>17</v>
      </c>
      <c r="D27" s="37" t="s">
        <v>17</v>
      </c>
      <c r="E27" s="37" t="s">
        <v>17</v>
      </c>
      <c r="F27" s="37" t="s">
        <v>17</v>
      </c>
      <c r="G27" s="37" t="s">
        <v>17</v>
      </c>
      <c r="H27" s="37">
        <v>4</v>
      </c>
      <c r="I27" s="37" t="s">
        <v>17</v>
      </c>
      <c r="J27" s="38" t="s">
        <v>17</v>
      </c>
      <c r="K27" s="37" t="s">
        <v>17</v>
      </c>
      <c r="L27" s="38" t="s">
        <v>17</v>
      </c>
      <c r="M27" s="38" t="s">
        <v>17</v>
      </c>
      <c r="N27" s="37" t="s">
        <v>17</v>
      </c>
      <c r="O27" s="37" t="s">
        <v>17</v>
      </c>
      <c r="P27" s="37">
        <v>11</v>
      </c>
      <c r="Q27" s="37" t="s">
        <v>17</v>
      </c>
      <c r="R27" s="37" t="s">
        <v>17</v>
      </c>
      <c r="S27" s="37" t="s">
        <v>17</v>
      </c>
      <c r="T27" s="16">
        <f t="shared" si="0"/>
        <v>15</v>
      </c>
      <c r="U27" s="49">
        <f t="shared" si="1"/>
        <v>15</v>
      </c>
    </row>
    <row r="28" spans="1:21" ht="19.5">
      <c r="A28" s="58" t="s">
        <v>47</v>
      </c>
      <c r="B28" s="31" t="s">
        <v>385</v>
      </c>
      <c r="C28" s="37" t="s">
        <v>17</v>
      </c>
      <c r="D28" s="37" t="s">
        <v>17</v>
      </c>
      <c r="E28" s="37" t="s">
        <v>17</v>
      </c>
      <c r="F28" s="37" t="s">
        <v>17</v>
      </c>
      <c r="G28" s="37" t="s">
        <v>17</v>
      </c>
      <c r="H28" s="37" t="s">
        <v>17</v>
      </c>
      <c r="I28" s="37" t="s">
        <v>17</v>
      </c>
      <c r="J28" s="37" t="s">
        <v>17</v>
      </c>
      <c r="K28" s="37" t="s">
        <v>17</v>
      </c>
      <c r="L28" s="37" t="s">
        <v>17</v>
      </c>
      <c r="M28" s="38" t="s">
        <v>17</v>
      </c>
      <c r="N28" s="37" t="s">
        <v>17</v>
      </c>
      <c r="O28" s="37" t="s">
        <v>17</v>
      </c>
      <c r="P28" s="37" t="s">
        <v>17</v>
      </c>
      <c r="Q28" s="37" t="s">
        <v>17</v>
      </c>
      <c r="R28" s="37" t="s">
        <v>17</v>
      </c>
      <c r="S28" s="37">
        <v>15</v>
      </c>
      <c r="T28" s="16">
        <f t="shared" si="0"/>
        <v>15</v>
      </c>
      <c r="U28" s="49">
        <f t="shared" si="1"/>
        <v>15</v>
      </c>
    </row>
    <row r="29" spans="1:21" ht="19.5">
      <c r="A29" s="58" t="s">
        <v>48</v>
      </c>
      <c r="B29" s="31" t="s">
        <v>394</v>
      </c>
      <c r="C29" s="37" t="s">
        <v>17</v>
      </c>
      <c r="D29" s="37" t="s">
        <v>17</v>
      </c>
      <c r="E29" s="37" t="s">
        <v>17</v>
      </c>
      <c r="F29" s="37" t="s">
        <v>17</v>
      </c>
      <c r="G29" s="37" t="s">
        <v>17</v>
      </c>
      <c r="H29" s="37" t="s">
        <v>17</v>
      </c>
      <c r="I29" s="37" t="s">
        <v>17</v>
      </c>
      <c r="J29" s="37" t="s">
        <v>17</v>
      </c>
      <c r="K29" s="37" t="s">
        <v>17</v>
      </c>
      <c r="L29" s="37" t="s">
        <v>17</v>
      </c>
      <c r="M29" s="38" t="s">
        <v>17</v>
      </c>
      <c r="N29" s="37" t="s">
        <v>17</v>
      </c>
      <c r="O29" s="37" t="s">
        <v>17</v>
      </c>
      <c r="P29" s="37" t="s">
        <v>17</v>
      </c>
      <c r="Q29" s="37" t="s">
        <v>17</v>
      </c>
      <c r="R29" s="37">
        <v>15</v>
      </c>
      <c r="S29" s="37" t="s">
        <v>17</v>
      </c>
      <c r="T29" s="16">
        <f t="shared" si="0"/>
        <v>15</v>
      </c>
      <c r="U29" s="49">
        <f t="shared" si="1"/>
        <v>15</v>
      </c>
    </row>
    <row r="30" spans="1:21" ht="19.5">
      <c r="A30" s="58" t="s">
        <v>49</v>
      </c>
      <c r="B30" s="31" t="s">
        <v>162</v>
      </c>
      <c r="C30" s="37" t="s">
        <v>17</v>
      </c>
      <c r="D30" s="37" t="s">
        <v>17</v>
      </c>
      <c r="E30" s="37" t="s">
        <v>17</v>
      </c>
      <c r="F30" s="37" t="s">
        <v>17</v>
      </c>
      <c r="G30" s="37" t="s">
        <v>17</v>
      </c>
      <c r="H30" s="37">
        <v>14</v>
      </c>
      <c r="I30" s="37" t="s">
        <v>17</v>
      </c>
      <c r="J30" s="38" t="s">
        <v>17</v>
      </c>
      <c r="K30" s="37" t="s">
        <v>17</v>
      </c>
      <c r="L30" s="38" t="s">
        <v>17</v>
      </c>
      <c r="M30" s="38" t="s">
        <v>17</v>
      </c>
      <c r="N30" s="37" t="s">
        <v>17</v>
      </c>
      <c r="O30" s="37" t="s">
        <v>17</v>
      </c>
      <c r="P30" s="37" t="s">
        <v>17</v>
      </c>
      <c r="Q30" s="37" t="s">
        <v>17</v>
      </c>
      <c r="R30" s="37" t="s">
        <v>17</v>
      </c>
      <c r="S30" s="37" t="s">
        <v>17</v>
      </c>
      <c r="T30" s="16">
        <f t="shared" si="0"/>
        <v>14</v>
      </c>
      <c r="U30" s="49">
        <f t="shared" si="1"/>
        <v>14</v>
      </c>
    </row>
    <row r="31" spans="1:21" ht="19.5">
      <c r="A31" s="58" t="s">
        <v>50</v>
      </c>
      <c r="B31" s="31" t="s">
        <v>305</v>
      </c>
      <c r="C31" s="37" t="s">
        <v>17</v>
      </c>
      <c r="D31" s="37" t="s">
        <v>17</v>
      </c>
      <c r="E31" s="37" t="s">
        <v>17</v>
      </c>
      <c r="F31" s="37" t="s">
        <v>17</v>
      </c>
      <c r="G31" s="37" t="s">
        <v>17</v>
      </c>
      <c r="H31" s="37" t="s">
        <v>17</v>
      </c>
      <c r="I31" s="37" t="s">
        <v>17</v>
      </c>
      <c r="J31" s="37" t="s">
        <v>17</v>
      </c>
      <c r="K31" s="37" t="s">
        <v>17</v>
      </c>
      <c r="L31" s="37" t="s">
        <v>17</v>
      </c>
      <c r="M31" s="38" t="s">
        <v>17</v>
      </c>
      <c r="N31" s="37">
        <v>14</v>
      </c>
      <c r="O31" s="37"/>
      <c r="P31" s="37" t="s">
        <v>17</v>
      </c>
      <c r="Q31" s="37" t="s">
        <v>17</v>
      </c>
      <c r="R31" s="37" t="s">
        <v>17</v>
      </c>
      <c r="S31" s="37" t="s">
        <v>17</v>
      </c>
      <c r="T31" s="16">
        <f t="shared" si="0"/>
        <v>14</v>
      </c>
      <c r="U31" s="49">
        <f t="shared" si="1"/>
        <v>14</v>
      </c>
    </row>
    <row r="32" spans="1:21" ht="19.5">
      <c r="A32" s="58" t="s">
        <v>51</v>
      </c>
      <c r="B32" s="31" t="s">
        <v>328</v>
      </c>
      <c r="C32" s="37" t="s">
        <v>17</v>
      </c>
      <c r="D32" s="37" t="s">
        <v>17</v>
      </c>
      <c r="E32" s="37" t="s">
        <v>17</v>
      </c>
      <c r="F32" s="37" t="s">
        <v>17</v>
      </c>
      <c r="G32" s="37" t="s">
        <v>17</v>
      </c>
      <c r="H32" s="37" t="s">
        <v>17</v>
      </c>
      <c r="I32" s="37" t="s">
        <v>17</v>
      </c>
      <c r="J32" s="37" t="s">
        <v>17</v>
      </c>
      <c r="K32" s="37" t="s">
        <v>17</v>
      </c>
      <c r="L32" s="37" t="s">
        <v>17</v>
      </c>
      <c r="M32" s="38" t="s">
        <v>17</v>
      </c>
      <c r="N32" s="37" t="s">
        <v>17</v>
      </c>
      <c r="O32" s="37" t="s">
        <v>17</v>
      </c>
      <c r="P32" s="37">
        <v>13</v>
      </c>
      <c r="Q32" s="37" t="s">
        <v>17</v>
      </c>
      <c r="R32" s="37" t="s">
        <v>17</v>
      </c>
      <c r="S32" s="37" t="s">
        <v>17</v>
      </c>
      <c r="T32" s="16">
        <f t="shared" si="0"/>
        <v>13</v>
      </c>
      <c r="U32" s="49">
        <f t="shared" si="1"/>
        <v>13</v>
      </c>
    </row>
    <row r="33" spans="1:21" ht="19.5">
      <c r="A33" s="58" t="s">
        <v>52</v>
      </c>
      <c r="B33" s="31" t="s">
        <v>306</v>
      </c>
      <c r="C33" s="37" t="s">
        <v>17</v>
      </c>
      <c r="D33" s="37" t="s">
        <v>17</v>
      </c>
      <c r="E33" s="37" t="s">
        <v>17</v>
      </c>
      <c r="F33" s="37" t="s">
        <v>17</v>
      </c>
      <c r="G33" s="37" t="s">
        <v>17</v>
      </c>
      <c r="H33" s="37" t="s">
        <v>17</v>
      </c>
      <c r="I33" s="37" t="s">
        <v>17</v>
      </c>
      <c r="J33" s="37" t="s">
        <v>17</v>
      </c>
      <c r="K33" s="37" t="s">
        <v>17</v>
      </c>
      <c r="L33" s="37" t="s">
        <v>17</v>
      </c>
      <c r="M33" s="38" t="s">
        <v>17</v>
      </c>
      <c r="N33" s="37">
        <v>12</v>
      </c>
      <c r="O33" s="37"/>
      <c r="P33" s="37" t="s">
        <v>17</v>
      </c>
      <c r="Q33" s="37" t="s">
        <v>17</v>
      </c>
      <c r="R33" s="37" t="s">
        <v>17</v>
      </c>
      <c r="S33" s="37" t="s">
        <v>17</v>
      </c>
      <c r="T33" s="16">
        <f t="shared" si="0"/>
        <v>12</v>
      </c>
      <c r="U33" s="49">
        <f t="shared" si="1"/>
        <v>12</v>
      </c>
    </row>
    <row r="34" spans="1:21" ht="19.5">
      <c r="A34" s="58" t="s">
        <v>53</v>
      </c>
      <c r="B34" s="31" t="s">
        <v>145</v>
      </c>
      <c r="C34" s="37" t="s">
        <v>17</v>
      </c>
      <c r="D34" s="37" t="s">
        <v>17</v>
      </c>
      <c r="E34" s="37" t="s">
        <v>17</v>
      </c>
      <c r="F34" s="37" t="s">
        <v>17</v>
      </c>
      <c r="G34" s="37" t="s">
        <v>17</v>
      </c>
      <c r="H34" s="37" t="s">
        <v>17</v>
      </c>
      <c r="I34" s="37">
        <v>11</v>
      </c>
      <c r="J34" s="38" t="s">
        <v>17</v>
      </c>
      <c r="K34" s="37" t="s">
        <v>17</v>
      </c>
      <c r="L34" s="38" t="s">
        <v>17</v>
      </c>
      <c r="M34" s="38" t="s">
        <v>17</v>
      </c>
      <c r="N34" s="37" t="s">
        <v>17</v>
      </c>
      <c r="O34" s="37" t="s">
        <v>17</v>
      </c>
      <c r="P34" s="37" t="s">
        <v>17</v>
      </c>
      <c r="Q34" s="37" t="s">
        <v>17</v>
      </c>
      <c r="R34" s="37" t="s">
        <v>17</v>
      </c>
      <c r="S34" s="37" t="s">
        <v>17</v>
      </c>
      <c r="T34" s="16">
        <f t="shared" si="0"/>
        <v>11</v>
      </c>
      <c r="U34" s="49">
        <f t="shared" si="1"/>
        <v>11</v>
      </c>
    </row>
    <row r="35" spans="1:21" ht="19.5">
      <c r="A35" s="58" t="s">
        <v>54</v>
      </c>
      <c r="B35" s="31" t="s">
        <v>307</v>
      </c>
      <c r="C35" s="37" t="s">
        <v>17</v>
      </c>
      <c r="D35" s="37" t="s">
        <v>17</v>
      </c>
      <c r="E35" s="37" t="s">
        <v>17</v>
      </c>
      <c r="F35" s="37" t="s">
        <v>17</v>
      </c>
      <c r="G35" s="37" t="s">
        <v>17</v>
      </c>
      <c r="H35" s="37" t="s">
        <v>17</v>
      </c>
      <c r="I35" s="37" t="s">
        <v>17</v>
      </c>
      <c r="J35" s="37" t="s">
        <v>17</v>
      </c>
      <c r="K35" s="37" t="s">
        <v>17</v>
      </c>
      <c r="L35" s="37" t="s">
        <v>17</v>
      </c>
      <c r="M35" s="38" t="s">
        <v>17</v>
      </c>
      <c r="N35" s="37">
        <v>10</v>
      </c>
      <c r="O35" s="37"/>
      <c r="P35" s="37" t="s">
        <v>17</v>
      </c>
      <c r="Q35" s="37" t="s">
        <v>17</v>
      </c>
      <c r="R35" s="37" t="s">
        <v>17</v>
      </c>
      <c r="S35" s="37" t="s">
        <v>17</v>
      </c>
      <c r="T35" s="16">
        <f t="shared" si="0"/>
        <v>10</v>
      </c>
      <c r="U35" s="49">
        <f t="shared" si="1"/>
        <v>10</v>
      </c>
    </row>
    <row r="36" spans="1:21" ht="19.5">
      <c r="A36" s="58" t="s">
        <v>55</v>
      </c>
      <c r="B36" s="31" t="s">
        <v>329</v>
      </c>
      <c r="C36" s="37" t="s">
        <v>17</v>
      </c>
      <c r="D36" s="37" t="s">
        <v>17</v>
      </c>
      <c r="E36" s="37" t="s">
        <v>17</v>
      </c>
      <c r="F36" s="37" t="s">
        <v>17</v>
      </c>
      <c r="G36" s="37" t="s">
        <v>17</v>
      </c>
      <c r="H36" s="37" t="s">
        <v>17</v>
      </c>
      <c r="I36" s="37" t="s">
        <v>17</v>
      </c>
      <c r="J36" s="37" t="s">
        <v>17</v>
      </c>
      <c r="K36" s="37" t="s">
        <v>17</v>
      </c>
      <c r="L36" s="37" t="s">
        <v>17</v>
      </c>
      <c r="M36" s="38" t="s">
        <v>17</v>
      </c>
      <c r="N36" s="37" t="s">
        <v>17</v>
      </c>
      <c r="O36" s="37" t="s">
        <v>17</v>
      </c>
      <c r="P36" s="37">
        <v>10</v>
      </c>
      <c r="Q36" s="37" t="s">
        <v>17</v>
      </c>
      <c r="R36" s="37" t="s">
        <v>17</v>
      </c>
      <c r="S36" s="37" t="s">
        <v>17</v>
      </c>
      <c r="T36" s="16">
        <f t="shared" si="0"/>
        <v>10</v>
      </c>
      <c r="U36" s="49">
        <f t="shared" si="1"/>
        <v>10</v>
      </c>
    </row>
    <row r="37" spans="1:21" ht="19.5">
      <c r="A37" s="58" t="s">
        <v>56</v>
      </c>
      <c r="B37" s="31" t="s">
        <v>330</v>
      </c>
      <c r="C37" s="37" t="s">
        <v>17</v>
      </c>
      <c r="D37" s="37" t="s">
        <v>17</v>
      </c>
      <c r="E37" s="37" t="s">
        <v>17</v>
      </c>
      <c r="F37" s="37" t="s">
        <v>17</v>
      </c>
      <c r="G37" s="37" t="s">
        <v>17</v>
      </c>
      <c r="H37" s="37" t="s">
        <v>17</v>
      </c>
      <c r="I37" s="37" t="s">
        <v>17</v>
      </c>
      <c r="J37" s="37" t="s">
        <v>17</v>
      </c>
      <c r="K37" s="37" t="s">
        <v>17</v>
      </c>
      <c r="L37" s="37" t="s">
        <v>17</v>
      </c>
      <c r="M37" s="38" t="s">
        <v>17</v>
      </c>
      <c r="N37" s="37" t="s">
        <v>17</v>
      </c>
      <c r="O37" s="37" t="s">
        <v>17</v>
      </c>
      <c r="P37" s="37">
        <v>9</v>
      </c>
      <c r="Q37" s="37" t="s">
        <v>17</v>
      </c>
      <c r="R37" s="37" t="s">
        <v>17</v>
      </c>
      <c r="S37" s="37" t="s">
        <v>17</v>
      </c>
      <c r="T37" s="16">
        <f t="shared" si="0"/>
        <v>9</v>
      </c>
      <c r="U37" s="49">
        <f t="shared" si="1"/>
        <v>9</v>
      </c>
    </row>
    <row r="38" spans="1:21" ht="19.5">
      <c r="A38" s="58" t="s">
        <v>57</v>
      </c>
      <c r="B38" s="31" t="s">
        <v>163</v>
      </c>
      <c r="C38" s="37" t="s">
        <v>17</v>
      </c>
      <c r="D38" s="37" t="s">
        <v>17</v>
      </c>
      <c r="E38" s="37" t="s">
        <v>17</v>
      </c>
      <c r="F38" s="37" t="s">
        <v>17</v>
      </c>
      <c r="G38" s="37" t="s">
        <v>17</v>
      </c>
      <c r="H38" s="37">
        <v>7</v>
      </c>
      <c r="I38" s="37" t="s">
        <v>17</v>
      </c>
      <c r="J38" s="38" t="s">
        <v>17</v>
      </c>
      <c r="K38" s="37" t="s">
        <v>17</v>
      </c>
      <c r="L38" s="38" t="s">
        <v>17</v>
      </c>
      <c r="M38" s="38" t="s">
        <v>17</v>
      </c>
      <c r="N38" s="37" t="s">
        <v>17</v>
      </c>
      <c r="O38" s="37" t="s">
        <v>17</v>
      </c>
      <c r="P38" s="37" t="s">
        <v>17</v>
      </c>
      <c r="Q38" s="37" t="s">
        <v>17</v>
      </c>
      <c r="R38" s="37" t="s">
        <v>17</v>
      </c>
      <c r="S38" s="37" t="s">
        <v>17</v>
      </c>
      <c r="T38" s="16">
        <f t="shared" si="0"/>
        <v>7</v>
      </c>
      <c r="U38" s="49">
        <f t="shared" si="1"/>
        <v>7</v>
      </c>
    </row>
    <row r="39" spans="1:21" ht="19.5">
      <c r="A39" s="58" t="s">
        <v>74</v>
      </c>
      <c r="B39" s="31" t="s">
        <v>164</v>
      </c>
      <c r="C39" s="37" t="s">
        <v>17</v>
      </c>
      <c r="D39" s="37" t="s">
        <v>17</v>
      </c>
      <c r="E39" s="37" t="s">
        <v>17</v>
      </c>
      <c r="F39" s="37" t="s">
        <v>17</v>
      </c>
      <c r="G39" s="37" t="s">
        <v>17</v>
      </c>
      <c r="H39" s="37">
        <v>6</v>
      </c>
      <c r="I39" s="37" t="s">
        <v>17</v>
      </c>
      <c r="J39" s="38" t="s">
        <v>17</v>
      </c>
      <c r="K39" s="37" t="s">
        <v>17</v>
      </c>
      <c r="L39" s="38" t="s">
        <v>17</v>
      </c>
      <c r="M39" s="38" t="s">
        <v>17</v>
      </c>
      <c r="N39" s="37" t="s">
        <v>17</v>
      </c>
      <c r="O39" s="37" t="s">
        <v>17</v>
      </c>
      <c r="P39" s="37" t="s">
        <v>17</v>
      </c>
      <c r="Q39" s="37" t="s">
        <v>17</v>
      </c>
      <c r="R39" s="37" t="s">
        <v>17</v>
      </c>
      <c r="S39" s="37" t="s">
        <v>17</v>
      </c>
      <c r="T39" s="16">
        <f>SUM(C39:S39)</f>
        <v>6</v>
      </c>
      <c r="U39" s="49">
        <f t="shared" si="1"/>
        <v>6</v>
      </c>
    </row>
    <row r="40" ht="12.75">
      <c r="T40" s="23"/>
    </row>
    <row r="41" spans="2:20" ht="12.75">
      <c r="B41" s="72" t="s">
        <v>430</v>
      </c>
      <c r="C41" s="72"/>
      <c r="D41" s="72"/>
      <c r="E41" s="72"/>
      <c r="T41" s="23"/>
    </row>
    <row r="42" ht="12.75">
      <c r="T42" s="23"/>
    </row>
    <row r="43" ht="12.75">
      <c r="T43" s="23"/>
    </row>
    <row r="44" ht="12.75">
      <c r="T44" s="23"/>
    </row>
    <row r="45" ht="12.75">
      <c r="T45" s="23"/>
    </row>
    <row r="46" ht="12.75">
      <c r="T46" s="23"/>
    </row>
    <row r="47" ht="12.75">
      <c r="T47" s="23"/>
    </row>
    <row r="48" ht="12.75">
      <c r="T48" s="23"/>
    </row>
    <row r="49" ht="12.75">
      <c r="T49" s="23"/>
    </row>
    <row r="50" ht="12.75">
      <c r="T50" s="23"/>
    </row>
    <row r="51" ht="12.75">
      <c r="T51" s="23"/>
    </row>
    <row r="52" ht="12.75">
      <c r="T52" s="23"/>
    </row>
    <row r="53" ht="12.75">
      <c r="T53" s="23"/>
    </row>
    <row r="54" ht="12.75">
      <c r="T54" s="23"/>
    </row>
    <row r="55" ht="12.75">
      <c r="T55" s="23"/>
    </row>
    <row r="56" ht="12.75">
      <c r="T56" s="23"/>
    </row>
    <row r="57" ht="12.75">
      <c r="T57" s="23"/>
    </row>
    <row r="58" ht="12.75">
      <c r="T58" s="23"/>
    </row>
    <row r="59" ht="12.75">
      <c r="T59" s="23"/>
    </row>
    <row r="60" ht="12.75">
      <c r="T60" s="23"/>
    </row>
    <row r="61" ht="12.75">
      <c r="T61" s="23"/>
    </row>
    <row r="62" ht="12.75">
      <c r="T62" s="23"/>
    </row>
    <row r="63" ht="12.75">
      <c r="T63" s="23"/>
    </row>
    <row r="64" ht="12.75">
      <c r="T64" s="23"/>
    </row>
    <row r="65" ht="12.75">
      <c r="T65" s="23"/>
    </row>
    <row r="66" ht="12.75">
      <c r="T66" s="23"/>
    </row>
    <row r="67" ht="12.75">
      <c r="T67" s="23"/>
    </row>
    <row r="68" ht="12.75">
      <c r="T68" s="23"/>
    </row>
    <row r="69" ht="12.75">
      <c r="T69" s="23"/>
    </row>
    <row r="70" ht="12.75">
      <c r="T70" s="23"/>
    </row>
    <row r="71" ht="12.75">
      <c r="T71" s="23"/>
    </row>
    <row r="72" ht="12.75">
      <c r="T72" s="23"/>
    </row>
    <row r="73" ht="12.75">
      <c r="T73" s="23"/>
    </row>
    <row r="74" ht="12.75">
      <c r="T74" s="23"/>
    </row>
    <row r="75" ht="12.75">
      <c r="T75" s="23"/>
    </row>
    <row r="76" ht="12.75">
      <c r="T76" s="23"/>
    </row>
    <row r="77" ht="12.75">
      <c r="T77" s="23"/>
    </row>
    <row r="78" ht="12.75">
      <c r="T78" s="23"/>
    </row>
    <row r="79" ht="12.75">
      <c r="T79" s="23"/>
    </row>
    <row r="80" ht="12.75">
      <c r="T80" s="23"/>
    </row>
    <row r="81" ht="12.75">
      <c r="T81" s="23"/>
    </row>
    <row r="82" ht="12.75">
      <c r="T82" s="23"/>
    </row>
    <row r="83" ht="12.75">
      <c r="T83" s="23"/>
    </row>
    <row r="84" ht="12.75">
      <c r="T84" s="23"/>
    </row>
    <row r="85" ht="12.75">
      <c r="T85" s="23"/>
    </row>
    <row r="86" ht="12.75">
      <c r="T86" s="23"/>
    </row>
    <row r="87" ht="12.75">
      <c r="T87" s="23"/>
    </row>
    <row r="88" ht="12.75">
      <c r="T88" s="23"/>
    </row>
    <row r="89" ht="12.75">
      <c r="T89" s="23"/>
    </row>
  </sheetData>
  <mergeCells count="1">
    <mergeCell ref="B41:E4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- 2001</oddHeader>
    <oddFooter>&amp;R&amp;5výsledky zpracoval
mgr. Robert Šádek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20.75390625" style="23" customWidth="1"/>
    <col min="3" max="3" width="5.375" style="23" customWidth="1"/>
    <col min="4" max="4" width="5.375" style="24" customWidth="1"/>
    <col min="5" max="6" width="5.375" style="23" customWidth="1"/>
    <col min="7" max="7" width="5.375" style="24" customWidth="1"/>
    <col min="8" max="9" width="5.375" style="23" customWidth="1"/>
    <col min="10" max="10" width="5.375" style="24" customWidth="1"/>
    <col min="11" max="11" width="5.375" style="23" customWidth="1"/>
    <col min="12" max="13" width="5.375" style="24" customWidth="1"/>
    <col min="14" max="18" width="5.375" style="23" customWidth="1"/>
    <col min="19" max="19" width="5.375" style="24" customWidth="1"/>
    <col min="20" max="21" width="7.00390625" style="24" customWidth="1"/>
  </cols>
  <sheetData>
    <row r="1" spans="1:21" ht="15.75">
      <c r="A1" s="28" t="s">
        <v>0</v>
      </c>
      <c r="B1" s="25"/>
      <c r="C1" s="5" t="s">
        <v>21</v>
      </c>
      <c r="D1" s="6" t="s">
        <v>38</v>
      </c>
      <c r="E1" s="7" t="s">
        <v>22</v>
      </c>
      <c r="F1" s="7" t="s">
        <v>23</v>
      </c>
      <c r="G1" s="6" t="s">
        <v>24</v>
      </c>
      <c r="H1" s="7" t="s">
        <v>25</v>
      </c>
      <c r="I1" s="7" t="s">
        <v>26</v>
      </c>
      <c r="J1" s="6" t="s">
        <v>27</v>
      </c>
      <c r="K1" s="7" t="s">
        <v>28</v>
      </c>
      <c r="L1" s="6" t="s">
        <v>29</v>
      </c>
      <c r="M1" s="6" t="s">
        <v>30</v>
      </c>
      <c r="N1" s="7" t="s">
        <v>31</v>
      </c>
      <c r="O1" s="7" t="s">
        <v>32</v>
      </c>
      <c r="P1" s="7" t="s">
        <v>33</v>
      </c>
      <c r="Q1" s="62" t="s">
        <v>360</v>
      </c>
      <c r="R1" s="7" t="s">
        <v>362</v>
      </c>
      <c r="S1" s="7" t="s">
        <v>34</v>
      </c>
      <c r="T1" s="8"/>
      <c r="U1" s="9"/>
    </row>
    <row r="2" spans="1:21" ht="60" customHeight="1">
      <c r="A2" s="26"/>
      <c r="B2" s="61" t="s">
        <v>58</v>
      </c>
      <c r="C2" s="42" t="s">
        <v>128</v>
      </c>
      <c r="D2" s="43" t="s">
        <v>129</v>
      </c>
      <c r="E2" s="44" t="s">
        <v>130</v>
      </c>
      <c r="F2" s="44" t="s">
        <v>131</v>
      </c>
      <c r="G2" s="45" t="s">
        <v>132</v>
      </c>
      <c r="H2" s="44" t="s">
        <v>133</v>
      </c>
      <c r="I2" s="44" t="s">
        <v>134</v>
      </c>
      <c r="J2" s="43" t="s">
        <v>135</v>
      </c>
      <c r="K2" s="44" t="s">
        <v>136</v>
      </c>
      <c r="L2" s="43" t="s">
        <v>137</v>
      </c>
      <c r="M2" s="43" t="s">
        <v>138</v>
      </c>
      <c r="N2" s="44" t="s">
        <v>139</v>
      </c>
      <c r="O2" s="44" t="s">
        <v>140</v>
      </c>
      <c r="P2" s="44" t="s">
        <v>141</v>
      </c>
      <c r="Q2" s="44" t="s">
        <v>363</v>
      </c>
      <c r="R2" s="44" t="s">
        <v>364</v>
      </c>
      <c r="S2" s="44" t="s">
        <v>365</v>
      </c>
      <c r="T2" s="3" t="s">
        <v>35</v>
      </c>
      <c r="U2" s="64" t="s">
        <v>36</v>
      </c>
    </row>
    <row r="3" spans="1:21" ht="12.75">
      <c r="A3" s="57" t="s">
        <v>15</v>
      </c>
      <c r="B3" s="56" t="s">
        <v>16</v>
      </c>
      <c r="C3" s="10"/>
      <c r="D3" s="11" t="s">
        <v>39</v>
      </c>
      <c r="E3" s="12"/>
      <c r="F3" s="12"/>
      <c r="G3" s="11" t="s">
        <v>39</v>
      </c>
      <c r="H3" s="11"/>
      <c r="I3" s="12"/>
      <c r="J3" s="11" t="s">
        <v>39</v>
      </c>
      <c r="K3" s="12"/>
      <c r="L3" s="11" t="s">
        <v>39</v>
      </c>
      <c r="M3" s="11" t="s">
        <v>39</v>
      </c>
      <c r="N3" s="12"/>
      <c r="O3" s="11"/>
      <c r="P3" s="12"/>
      <c r="Q3" s="35" t="s">
        <v>39</v>
      </c>
      <c r="R3" s="11"/>
      <c r="S3" s="11"/>
      <c r="T3" s="13"/>
      <c r="U3" s="49"/>
    </row>
    <row r="4" spans="1:21" ht="19.5">
      <c r="A4" s="58" t="s">
        <v>1</v>
      </c>
      <c r="B4" s="31" t="s">
        <v>192</v>
      </c>
      <c r="C4" s="37">
        <v>25</v>
      </c>
      <c r="D4" s="38">
        <v>50</v>
      </c>
      <c r="E4" s="37">
        <v>25</v>
      </c>
      <c r="F4" s="37">
        <v>20</v>
      </c>
      <c r="G4" s="38" t="s">
        <v>17</v>
      </c>
      <c r="H4" s="37">
        <v>20</v>
      </c>
      <c r="I4" s="37" t="s">
        <v>17</v>
      </c>
      <c r="J4" s="38">
        <v>50</v>
      </c>
      <c r="K4" s="37">
        <v>25</v>
      </c>
      <c r="L4" s="38">
        <v>50</v>
      </c>
      <c r="M4" s="38">
        <v>50</v>
      </c>
      <c r="N4" s="37">
        <v>25</v>
      </c>
      <c r="O4" s="37" t="s">
        <v>17</v>
      </c>
      <c r="P4" s="37" t="s">
        <v>17</v>
      </c>
      <c r="Q4" s="37" t="s">
        <v>17</v>
      </c>
      <c r="R4" s="37">
        <v>25</v>
      </c>
      <c r="S4" s="37" t="s">
        <v>17</v>
      </c>
      <c r="T4" s="16">
        <f>SUM(C4:S4)</f>
        <v>365</v>
      </c>
      <c r="U4" s="51">
        <f>SUM(D4,J4,L4,M4,R4,N4,K4,E4,C4,F4)</f>
        <v>345</v>
      </c>
    </row>
    <row r="5" spans="1:21" ht="19.5">
      <c r="A5" s="58" t="s">
        <v>2</v>
      </c>
      <c r="B5" s="31" t="s">
        <v>193</v>
      </c>
      <c r="C5" s="37" t="s">
        <v>17</v>
      </c>
      <c r="D5" s="38" t="s">
        <v>17</v>
      </c>
      <c r="E5" s="37" t="s">
        <v>17</v>
      </c>
      <c r="F5" s="37">
        <v>18</v>
      </c>
      <c r="G5" s="38">
        <v>50</v>
      </c>
      <c r="H5" s="37">
        <v>18</v>
      </c>
      <c r="I5" s="37" t="s">
        <v>17</v>
      </c>
      <c r="J5" s="38">
        <v>34</v>
      </c>
      <c r="K5" s="37" t="s">
        <v>17</v>
      </c>
      <c r="L5" s="38" t="s">
        <v>17</v>
      </c>
      <c r="M5" s="38" t="s">
        <v>17</v>
      </c>
      <c r="N5" s="37" t="s">
        <v>17</v>
      </c>
      <c r="O5" s="37" t="s">
        <v>17</v>
      </c>
      <c r="P5" s="37">
        <v>16</v>
      </c>
      <c r="Q5" s="37" t="s">
        <v>17</v>
      </c>
      <c r="R5" s="37" t="s">
        <v>17</v>
      </c>
      <c r="S5" s="37" t="s">
        <v>17</v>
      </c>
      <c r="T5" s="16">
        <f aca="true" t="shared" si="0" ref="T5:T23">SUM(C5:S5)</f>
        <v>136</v>
      </c>
      <c r="U5" s="51">
        <f>SUM(C5:S5)</f>
        <v>136</v>
      </c>
    </row>
    <row r="6" spans="1:21" ht="20.25" thickBot="1">
      <c r="A6" s="59" t="s">
        <v>3</v>
      </c>
      <c r="B6" s="32" t="s">
        <v>195</v>
      </c>
      <c r="C6" s="39" t="s">
        <v>17</v>
      </c>
      <c r="D6" s="40" t="s">
        <v>17</v>
      </c>
      <c r="E6" s="39" t="s">
        <v>17</v>
      </c>
      <c r="F6" s="39">
        <v>25</v>
      </c>
      <c r="G6" s="40" t="s">
        <v>17</v>
      </c>
      <c r="H6" s="39" t="s">
        <v>17</v>
      </c>
      <c r="I6" s="39" t="s">
        <v>17</v>
      </c>
      <c r="J6" s="40" t="s">
        <v>17</v>
      </c>
      <c r="K6" s="39" t="s">
        <v>17</v>
      </c>
      <c r="L6" s="40" t="s">
        <v>17</v>
      </c>
      <c r="M6" s="40">
        <v>40</v>
      </c>
      <c r="N6" s="39">
        <v>20</v>
      </c>
      <c r="O6" s="39" t="s">
        <v>17</v>
      </c>
      <c r="P6" s="39" t="s">
        <v>17</v>
      </c>
      <c r="Q6" s="39">
        <v>50</v>
      </c>
      <c r="R6" s="39" t="s">
        <v>17</v>
      </c>
      <c r="S6" s="39" t="s">
        <v>17</v>
      </c>
      <c r="T6" s="19">
        <f t="shared" si="0"/>
        <v>135</v>
      </c>
      <c r="U6" s="53">
        <f aca="true" t="shared" si="1" ref="U6:U28">SUM(C6:S6)</f>
        <v>135</v>
      </c>
    </row>
    <row r="7" spans="1:21" ht="20.25" thickTop="1">
      <c r="A7" s="60" t="s">
        <v>4</v>
      </c>
      <c r="B7" s="33" t="s">
        <v>194</v>
      </c>
      <c r="C7" s="36" t="s">
        <v>17</v>
      </c>
      <c r="D7" s="35" t="s">
        <v>17</v>
      </c>
      <c r="E7" s="36" t="s">
        <v>17</v>
      </c>
      <c r="F7" s="36">
        <v>17</v>
      </c>
      <c r="G7" s="35" t="s">
        <v>17</v>
      </c>
      <c r="H7" s="36">
        <v>14</v>
      </c>
      <c r="I7" s="36">
        <v>25</v>
      </c>
      <c r="J7" s="35">
        <v>30</v>
      </c>
      <c r="K7" s="36" t="s">
        <v>17</v>
      </c>
      <c r="L7" s="35" t="s">
        <v>17</v>
      </c>
      <c r="M7" s="35" t="s">
        <v>17</v>
      </c>
      <c r="N7" s="36" t="s">
        <v>17</v>
      </c>
      <c r="O7" s="36" t="s">
        <v>17</v>
      </c>
      <c r="P7" s="36" t="s">
        <v>17</v>
      </c>
      <c r="Q7" s="36" t="s">
        <v>17</v>
      </c>
      <c r="R7" s="36">
        <v>18</v>
      </c>
      <c r="S7" s="37" t="s">
        <v>17</v>
      </c>
      <c r="T7" s="22">
        <f t="shared" si="0"/>
        <v>104</v>
      </c>
      <c r="U7" s="49">
        <f t="shared" si="1"/>
        <v>104</v>
      </c>
    </row>
    <row r="8" spans="1:21" ht="19.5">
      <c r="A8" s="58" t="s">
        <v>5</v>
      </c>
      <c r="B8" s="31" t="s">
        <v>226</v>
      </c>
      <c r="C8" s="37" t="s">
        <v>17</v>
      </c>
      <c r="D8" s="37" t="s">
        <v>17</v>
      </c>
      <c r="E8" s="37" t="s">
        <v>17</v>
      </c>
      <c r="F8" s="37" t="s">
        <v>17</v>
      </c>
      <c r="G8" s="37" t="s">
        <v>17</v>
      </c>
      <c r="H8" s="37">
        <v>25</v>
      </c>
      <c r="I8" s="36" t="s">
        <v>17</v>
      </c>
      <c r="J8" s="38">
        <v>40</v>
      </c>
      <c r="K8" s="37" t="s">
        <v>17</v>
      </c>
      <c r="L8" s="38" t="s">
        <v>17</v>
      </c>
      <c r="M8" s="38" t="s">
        <v>17</v>
      </c>
      <c r="N8" s="37" t="s">
        <v>17</v>
      </c>
      <c r="O8" s="36" t="s">
        <v>17</v>
      </c>
      <c r="P8" s="37">
        <v>18</v>
      </c>
      <c r="Q8" s="37" t="s">
        <v>17</v>
      </c>
      <c r="R8" s="37" t="s">
        <v>17</v>
      </c>
      <c r="S8" s="37" t="s">
        <v>17</v>
      </c>
      <c r="T8" s="16">
        <f t="shared" si="0"/>
        <v>83</v>
      </c>
      <c r="U8" s="51">
        <f t="shared" si="1"/>
        <v>83</v>
      </c>
    </row>
    <row r="9" spans="1:21" ht="19.5">
      <c r="A9" s="58" t="s">
        <v>6</v>
      </c>
      <c r="B9" s="31" t="s">
        <v>197</v>
      </c>
      <c r="C9" s="37" t="s">
        <v>17</v>
      </c>
      <c r="D9" s="37" t="s">
        <v>17</v>
      </c>
      <c r="E9" s="37" t="s">
        <v>17</v>
      </c>
      <c r="F9" s="37" t="s">
        <v>17</v>
      </c>
      <c r="G9" s="37" t="s">
        <v>17</v>
      </c>
      <c r="H9" s="37">
        <v>16</v>
      </c>
      <c r="I9" s="36" t="s">
        <v>17</v>
      </c>
      <c r="J9" s="38">
        <v>36</v>
      </c>
      <c r="K9" s="37" t="s">
        <v>17</v>
      </c>
      <c r="L9" s="38" t="s">
        <v>17</v>
      </c>
      <c r="M9" s="38" t="s">
        <v>17</v>
      </c>
      <c r="N9" s="37">
        <v>16</v>
      </c>
      <c r="O9" s="36" t="s">
        <v>17</v>
      </c>
      <c r="P9" s="37" t="s">
        <v>17</v>
      </c>
      <c r="Q9" s="37" t="s">
        <v>17</v>
      </c>
      <c r="R9" s="37" t="s">
        <v>17</v>
      </c>
      <c r="S9" s="37" t="s">
        <v>17</v>
      </c>
      <c r="T9" s="16">
        <f t="shared" si="0"/>
        <v>68</v>
      </c>
      <c r="U9" s="51">
        <f t="shared" si="1"/>
        <v>68</v>
      </c>
    </row>
    <row r="10" spans="1:21" ht="19.5">
      <c r="A10" s="58" t="s">
        <v>7</v>
      </c>
      <c r="B10" s="31" t="s">
        <v>227</v>
      </c>
      <c r="C10" s="37" t="s">
        <v>17</v>
      </c>
      <c r="D10" s="37" t="s">
        <v>17</v>
      </c>
      <c r="E10" s="37" t="s">
        <v>17</v>
      </c>
      <c r="F10" s="37" t="s">
        <v>17</v>
      </c>
      <c r="G10" s="37" t="s">
        <v>17</v>
      </c>
      <c r="H10" s="37" t="s">
        <v>17</v>
      </c>
      <c r="I10" s="36" t="s">
        <v>17</v>
      </c>
      <c r="J10" s="38">
        <v>32</v>
      </c>
      <c r="K10" s="37" t="s">
        <v>17</v>
      </c>
      <c r="L10" s="38" t="s">
        <v>17</v>
      </c>
      <c r="M10" s="38" t="s">
        <v>17</v>
      </c>
      <c r="N10" s="37" t="s">
        <v>17</v>
      </c>
      <c r="O10" s="36" t="s">
        <v>17</v>
      </c>
      <c r="P10" s="37">
        <v>13</v>
      </c>
      <c r="Q10" s="37" t="s">
        <v>17</v>
      </c>
      <c r="R10" s="37" t="s">
        <v>17</v>
      </c>
      <c r="S10" s="37" t="s">
        <v>17</v>
      </c>
      <c r="T10" s="16">
        <f t="shared" si="0"/>
        <v>45</v>
      </c>
      <c r="U10" s="51">
        <f t="shared" si="1"/>
        <v>45</v>
      </c>
    </row>
    <row r="11" spans="1:21" ht="19.5">
      <c r="A11" s="58" t="s">
        <v>8</v>
      </c>
      <c r="B11" s="31" t="s">
        <v>320</v>
      </c>
      <c r="C11" s="37" t="s">
        <v>17</v>
      </c>
      <c r="D11" s="37" t="s">
        <v>17</v>
      </c>
      <c r="E11" s="37" t="s">
        <v>17</v>
      </c>
      <c r="F11" s="37" t="s">
        <v>17</v>
      </c>
      <c r="G11" s="37" t="s">
        <v>17</v>
      </c>
      <c r="H11" s="37">
        <v>15</v>
      </c>
      <c r="I11" s="36" t="s">
        <v>17</v>
      </c>
      <c r="J11" s="38" t="s">
        <v>17</v>
      </c>
      <c r="K11" s="37" t="s">
        <v>17</v>
      </c>
      <c r="L11" s="38" t="s">
        <v>17</v>
      </c>
      <c r="M11" s="38" t="s">
        <v>17</v>
      </c>
      <c r="N11" s="37" t="s">
        <v>17</v>
      </c>
      <c r="O11" s="36" t="s">
        <v>17</v>
      </c>
      <c r="P11" s="37">
        <v>14</v>
      </c>
      <c r="Q11" s="37" t="s">
        <v>17</v>
      </c>
      <c r="R11" s="37" t="s">
        <v>17</v>
      </c>
      <c r="S11" s="37" t="s">
        <v>17</v>
      </c>
      <c r="T11" s="16">
        <f t="shared" si="0"/>
        <v>29</v>
      </c>
      <c r="U11" s="51">
        <f t="shared" si="1"/>
        <v>29</v>
      </c>
    </row>
    <row r="12" spans="1:21" ht="19.5">
      <c r="A12" s="58" t="s">
        <v>9</v>
      </c>
      <c r="B12" s="31" t="s">
        <v>321</v>
      </c>
      <c r="C12" s="37" t="s">
        <v>17</v>
      </c>
      <c r="D12" s="37" t="s">
        <v>17</v>
      </c>
      <c r="E12" s="37" t="s">
        <v>17</v>
      </c>
      <c r="F12" s="37" t="s">
        <v>17</v>
      </c>
      <c r="G12" s="37" t="s">
        <v>17</v>
      </c>
      <c r="H12" s="37" t="s">
        <v>17</v>
      </c>
      <c r="I12" s="36" t="s">
        <v>17</v>
      </c>
      <c r="J12" s="38" t="s">
        <v>17</v>
      </c>
      <c r="K12" s="37" t="s">
        <v>17</v>
      </c>
      <c r="L12" s="38" t="s">
        <v>17</v>
      </c>
      <c r="M12" s="38" t="s">
        <v>17</v>
      </c>
      <c r="N12" s="37" t="s">
        <v>17</v>
      </c>
      <c r="O12" s="36" t="s">
        <v>17</v>
      </c>
      <c r="P12" s="37">
        <v>25</v>
      </c>
      <c r="Q12" s="37" t="s">
        <v>17</v>
      </c>
      <c r="R12" s="37" t="s">
        <v>17</v>
      </c>
      <c r="S12" s="37" t="s">
        <v>17</v>
      </c>
      <c r="T12" s="16">
        <f>SUM(C12:S12)</f>
        <v>25</v>
      </c>
      <c r="U12" s="51">
        <f t="shared" si="1"/>
        <v>25</v>
      </c>
    </row>
    <row r="13" spans="1:21" ht="19.5">
      <c r="A13" s="58" t="s">
        <v>10</v>
      </c>
      <c r="B13" s="31" t="s">
        <v>386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 t="s">
        <v>17</v>
      </c>
      <c r="I13" s="36" t="s">
        <v>17</v>
      </c>
      <c r="J13" s="38" t="s">
        <v>17</v>
      </c>
      <c r="K13" s="37" t="s">
        <v>17</v>
      </c>
      <c r="L13" s="38" t="s">
        <v>17</v>
      </c>
      <c r="M13" s="38" t="s">
        <v>17</v>
      </c>
      <c r="N13" s="37" t="s">
        <v>17</v>
      </c>
      <c r="O13" s="36" t="s">
        <v>17</v>
      </c>
      <c r="P13" s="37" t="s">
        <v>17</v>
      </c>
      <c r="Q13" s="37" t="s">
        <v>17</v>
      </c>
      <c r="R13" s="37" t="s">
        <v>17</v>
      </c>
      <c r="S13" s="37">
        <v>25</v>
      </c>
      <c r="T13" s="16">
        <f>SUM(C13:S13)</f>
        <v>25</v>
      </c>
      <c r="U13" s="51">
        <f t="shared" si="1"/>
        <v>25</v>
      </c>
    </row>
    <row r="14" spans="1:21" ht="19.5">
      <c r="A14" s="58" t="s">
        <v>11</v>
      </c>
      <c r="B14" s="31" t="s">
        <v>322</v>
      </c>
      <c r="C14" s="37" t="s">
        <v>17</v>
      </c>
      <c r="D14" s="37" t="s">
        <v>17</v>
      </c>
      <c r="E14" s="37" t="s">
        <v>17</v>
      </c>
      <c r="F14" s="37" t="s">
        <v>17</v>
      </c>
      <c r="G14" s="37" t="s">
        <v>17</v>
      </c>
      <c r="H14" s="37" t="s">
        <v>17</v>
      </c>
      <c r="I14" s="36" t="s">
        <v>17</v>
      </c>
      <c r="J14" s="38" t="s">
        <v>17</v>
      </c>
      <c r="K14" s="37" t="s">
        <v>17</v>
      </c>
      <c r="L14" s="38" t="s">
        <v>17</v>
      </c>
      <c r="M14" s="38" t="s">
        <v>17</v>
      </c>
      <c r="N14" s="37" t="s">
        <v>17</v>
      </c>
      <c r="O14" s="36" t="s">
        <v>17</v>
      </c>
      <c r="P14" s="37">
        <v>20</v>
      </c>
      <c r="Q14" s="37" t="s">
        <v>17</v>
      </c>
      <c r="R14" s="37" t="s">
        <v>17</v>
      </c>
      <c r="S14" s="37" t="s">
        <v>17</v>
      </c>
      <c r="T14" s="16">
        <f t="shared" si="0"/>
        <v>20</v>
      </c>
      <c r="U14" s="51">
        <f t="shared" si="1"/>
        <v>20</v>
      </c>
    </row>
    <row r="15" spans="1:21" ht="19.5">
      <c r="A15" s="58" t="s">
        <v>12</v>
      </c>
      <c r="B15" s="31" t="s">
        <v>387</v>
      </c>
      <c r="C15" s="37" t="s">
        <v>17</v>
      </c>
      <c r="D15" s="37" t="s">
        <v>17</v>
      </c>
      <c r="E15" s="37" t="s">
        <v>17</v>
      </c>
      <c r="F15" s="37" t="s">
        <v>17</v>
      </c>
      <c r="G15" s="37" t="s">
        <v>17</v>
      </c>
      <c r="H15" s="37" t="s">
        <v>17</v>
      </c>
      <c r="I15" s="36" t="s">
        <v>17</v>
      </c>
      <c r="J15" s="38" t="s">
        <v>17</v>
      </c>
      <c r="K15" s="37" t="s">
        <v>17</v>
      </c>
      <c r="L15" s="38" t="s">
        <v>17</v>
      </c>
      <c r="M15" s="38" t="s">
        <v>17</v>
      </c>
      <c r="N15" s="37" t="s">
        <v>17</v>
      </c>
      <c r="O15" s="36" t="s">
        <v>17</v>
      </c>
      <c r="P15" s="37" t="s">
        <v>17</v>
      </c>
      <c r="Q15" s="37" t="s">
        <v>17</v>
      </c>
      <c r="R15" s="37" t="s">
        <v>17</v>
      </c>
      <c r="S15" s="37">
        <v>20</v>
      </c>
      <c r="T15" s="16">
        <f>SUM(C15:S15)</f>
        <v>20</v>
      </c>
      <c r="U15" s="51">
        <f t="shared" si="1"/>
        <v>20</v>
      </c>
    </row>
    <row r="16" spans="1:21" ht="19.5">
      <c r="A16" s="58" t="s">
        <v>18</v>
      </c>
      <c r="B16" s="31" t="s">
        <v>393</v>
      </c>
      <c r="C16" s="37" t="s">
        <v>17</v>
      </c>
      <c r="D16" s="37" t="s">
        <v>17</v>
      </c>
      <c r="E16" s="37" t="s">
        <v>17</v>
      </c>
      <c r="F16" s="37" t="s">
        <v>17</v>
      </c>
      <c r="G16" s="37" t="s">
        <v>17</v>
      </c>
      <c r="H16" s="37" t="s">
        <v>17</v>
      </c>
      <c r="I16" s="36" t="s">
        <v>17</v>
      </c>
      <c r="J16" s="38" t="s">
        <v>17</v>
      </c>
      <c r="K16" s="37" t="s">
        <v>17</v>
      </c>
      <c r="L16" s="38" t="s">
        <v>17</v>
      </c>
      <c r="M16" s="38" t="s">
        <v>17</v>
      </c>
      <c r="N16" s="37" t="s">
        <v>17</v>
      </c>
      <c r="O16" s="36" t="s">
        <v>17</v>
      </c>
      <c r="P16" s="37" t="s">
        <v>17</v>
      </c>
      <c r="Q16" s="37" t="s">
        <v>17</v>
      </c>
      <c r="R16" s="37">
        <v>20</v>
      </c>
      <c r="S16" s="37" t="s">
        <v>17</v>
      </c>
      <c r="T16" s="16">
        <f>SUM(C16:S16)</f>
        <v>20</v>
      </c>
      <c r="U16" s="51">
        <f t="shared" si="1"/>
        <v>20</v>
      </c>
    </row>
    <row r="17" spans="1:21" ht="19.5">
      <c r="A17" s="58" t="s">
        <v>13</v>
      </c>
      <c r="B17" s="31" t="s">
        <v>308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6" t="s">
        <v>17</v>
      </c>
      <c r="J17" s="38" t="s">
        <v>17</v>
      </c>
      <c r="K17" s="37" t="s">
        <v>17</v>
      </c>
      <c r="L17" s="38" t="s">
        <v>17</v>
      </c>
      <c r="M17" s="38" t="s">
        <v>17</v>
      </c>
      <c r="N17" s="37">
        <v>18</v>
      </c>
      <c r="O17" s="36" t="s">
        <v>17</v>
      </c>
      <c r="P17" s="37" t="s">
        <v>17</v>
      </c>
      <c r="Q17" s="37" t="s">
        <v>17</v>
      </c>
      <c r="R17" s="37" t="s">
        <v>17</v>
      </c>
      <c r="S17" s="37" t="s">
        <v>17</v>
      </c>
      <c r="T17" s="16">
        <f>SUM(C17:S17)</f>
        <v>18</v>
      </c>
      <c r="U17" s="51">
        <f t="shared" si="1"/>
        <v>18</v>
      </c>
    </row>
    <row r="18" spans="1:21" ht="19.5">
      <c r="A18" s="58" t="s">
        <v>14</v>
      </c>
      <c r="B18" s="31" t="s">
        <v>196</v>
      </c>
      <c r="C18" s="37" t="s">
        <v>17</v>
      </c>
      <c r="D18" s="37" t="s">
        <v>17</v>
      </c>
      <c r="E18" s="37" t="s">
        <v>17</v>
      </c>
      <c r="F18" s="37" t="s">
        <v>17</v>
      </c>
      <c r="G18" s="37" t="s">
        <v>17</v>
      </c>
      <c r="H18" s="37">
        <v>17</v>
      </c>
      <c r="I18" s="36" t="s">
        <v>17</v>
      </c>
      <c r="J18" s="38" t="s">
        <v>17</v>
      </c>
      <c r="K18" s="37" t="s">
        <v>17</v>
      </c>
      <c r="L18" s="38" t="s">
        <v>17</v>
      </c>
      <c r="M18" s="38" t="s">
        <v>17</v>
      </c>
      <c r="N18" s="37" t="s">
        <v>17</v>
      </c>
      <c r="O18" s="36" t="s">
        <v>17</v>
      </c>
      <c r="P18" s="37" t="s">
        <v>17</v>
      </c>
      <c r="Q18" s="37" t="s">
        <v>17</v>
      </c>
      <c r="R18" s="37" t="s">
        <v>17</v>
      </c>
      <c r="S18" s="37" t="s">
        <v>17</v>
      </c>
      <c r="T18" s="16">
        <f>SUM(C18:S18)</f>
        <v>17</v>
      </c>
      <c r="U18" s="51">
        <f t="shared" si="1"/>
        <v>17</v>
      </c>
    </row>
    <row r="19" spans="1:21" ht="19.5">
      <c r="A19" s="58" t="s">
        <v>19</v>
      </c>
      <c r="B19" s="31" t="s">
        <v>309</v>
      </c>
      <c r="C19" s="37" t="s">
        <v>17</v>
      </c>
      <c r="D19" s="37" t="s">
        <v>17</v>
      </c>
      <c r="E19" s="37" t="s">
        <v>17</v>
      </c>
      <c r="F19" s="37" t="s">
        <v>17</v>
      </c>
      <c r="G19" s="37" t="s">
        <v>17</v>
      </c>
      <c r="H19" s="37" t="s">
        <v>17</v>
      </c>
      <c r="I19" s="36" t="s">
        <v>17</v>
      </c>
      <c r="J19" s="38" t="s">
        <v>17</v>
      </c>
      <c r="K19" s="37" t="s">
        <v>17</v>
      </c>
      <c r="L19" s="38" t="s">
        <v>17</v>
      </c>
      <c r="M19" s="38" t="s">
        <v>17</v>
      </c>
      <c r="N19" s="37">
        <v>17</v>
      </c>
      <c r="O19" s="36" t="s">
        <v>17</v>
      </c>
      <c r="P19" s="37" t="s">
        <v>17</v>
      </c>
      <c r="Q19" s="37" t="s">
        <v>17</v>
      </c>
      <c r="R19" s="37" t="s">
        <v>17</v>
      </c>
      <c r="S19" s="37" t="s">
        <v>17</v>
      </c>
      <c r="T19" s="16">
        <f>SUM(C19:S19)</f>
        <v>17</v>
      </c>
      <c r="U19" s="51">
        <f t="shared" si="1"/>
        <v>17</v>
      </c>
    </row>
    <row r="20" spans="1:21" ht="19.5">
      <c r="A20" s="58" t="s">
        <v>20</v>
      </c>
      <c r="B20" s="31" t="s">
        <v>323</v>
      </c>
      <c r="C20" s="37" t="s">
        <v>17</v>
      </c>
      <c r="D20" s="37" t="s">
        <v>17</v>
      </c>
      <c r="E20" s="37" t="s">
        <v>17</v>
      </c>
      <c r="F20" s="37" t="s">
        <v>17</v>
      </c>
      <c r="G20" s="37" t="s">
        <v>17</v>
      </c>
      <c r="H20" s="37" t="s">
        <v>17</v>
      </c>
      <c r="I20" s="36" t="s">
        <v>17</v>
      </c>
      <c r="J20" s="38" t="s">
        <v>17</v>
      </c>
      <c r="K20" s="37" t="s">
        <v>17</v>
      </c>
      <c r="L20" s="38" t="s">
        <v>17</v>
      </c>
      <c r="M20" s="38" t="s">
        <v>17</v>
      </c>
      <c r="N20" s="37" t="s">
        <v>17</v>
      </c>
      <c r="O20" s="36" t="s">
        <v>17</v>
      </c>
      <c r="P20" s="37">
        <v>17</v>
      </c>
      <c r="Q20" s="37" t="s">
        <v>17</v>
      </c>
      <c r="R20" s="37" t="s">
        <v>17</v>
      </c>
      <c r="S20" s="37" t="s">
        <v>17</v>
      </c>
      <c r="T20" s="16">
        <f aca="true" t="shared" si="2" ref="T20:T25">SUM(C20:S20)</f>
        <v>17</v>
      </c>
      <c r="U20" s="51">
        <f t="shared" si="1"/>
        <v>17</v>
      </c>
    </row>
    <row r="21" spans="1:21" ht="19.5">
      <c r="A21" s="58" t="s">
        <v>40</v>
      </c>
      <c r="B21" s="31" t="s">
        <v>310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6" t="s">
        <v>17</v>
      </c>
      <c r="J21" s="38" t="s">
        <v>17</v>
      </c>
      <c r="K21" s="37" t="s">
        <v>17</v>
      </c>
      <c r="L21" s="38" t="s">
        <v>17</v>
      </c>
      <c r="M21" s="38" t="s">
        <v>17</v>
      </c>
      <c r="N21" s="37">
        <v>15</v>
      </c>
      <c r="O21" s="36" t="s">
        <v>17</v>
      </c>
      <c r="P21" s="37" t="s">
        <v>17</v>
      </c>
      <c r="Q21" s="37" t="s">
        <v>17</v>
      </c>
      <c r="R21" s="37" t="s">
        <v>17</v>
      </c>
      <c r="S21" s="37" t="s">
        <v>17</v>
      </c>
      <c r="T21" s="16">
        <f>SUM(C21:S21)</f>
        <v>15</v>
      </c>
      <c r="U21" s="51">
        <f t="shared" si="1"/>
        <v>15</v>
      </c>
    </row>
    <row r="22" spans="1:21" ht="19.5">
      <c r="A22" s="58" t="s">
        <v>41</v>
      </c>
      <c r="B22" s="31" t="s">
        <v>324</v>
      </c>
      <c r="C22" s="37" t="s">
        <v>17</v>
      </c>
      <c r="D22" s="37" t="s">
        <v>17</v>
      </c>
      <c r="E22" s="37" t="s">
        <v>17</v>
      </c>
      <c r="F22" s="37" t="s">
        <v>17</v>
      </c>
      <c r="G22" s="37" t="s">
        <v>17</v>
      </c>
      <c r="H22" s="37" t="s">
        <v>17</v>
      </c>
      <c r="I22" s="37" t="s">
        <v>17</v>
      </c>
      <c r="J22" s="38" t="s">
        <v>17</v>
      </c>
      <c r="K22" s="37" t="s">
        <v>17</v>
      </c>
      <c r="L22" s="38" t="s">
        <v>17</v>
      </c>
      <c r="M22" s="38" t="s">
        <v>17</v>
      </c>
      <c r="N22" s="37" t="s">
        <v>17</v>
      </c>
      <c r="O22" s="37" t="s">
        <v>17</v>
      </c>
      <c r="P22" s="37">
        <v>15</v>
      </c>
      <c r="Q22" s="37" t="s">
        <v>17</v>
      </c>
      <c r="R22" s="37" t="s">
        <v>17</v>
      </c>
      <c r="S22" s="37" t="s">
        <v>17</v>
      </c>
      <c r="T22" s="16">
        <f>SUM(C22:S22)</f>
        <v>15</v>
      </c>
      <c r="U22" s="51">
        <f t="shared" si="1"/>
        <v>15</v>
      </c>
    </row>
    <row r="23" spans="1:21" ht="19.5">
      <c r="A23" s="58" t="s">
        <v>42</v>
      </c>
      <c r="B23" s="31" t="s">
        <v>311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8" t="s">
        <v>17</v>
      </c>
      <c r="K23" s="37" t="s">
        <v>17</v>
      </c>
      <c r="L23" s="38" t="s">
        <v>17</v>
      </c>
      <c r="M23" s="38" t="s">
        <v>17</v>
      </c>
      <c r="N23" s="37">
        <v>14</v>
      </c>
      <c r="O23" s="37" t="s">
        <v>17</v>
      </c>
      <c r="P23" s="37" t="s">
        <v>17</v>
      </c>
      <c r="Q23" s="37" t="s">
        <v>17</v>
      </c>
      <c r="R23" s="37" t="s">
        <v>17</v>
      </c>
      <c r="S23" s="37" t="s">
        <v>17</v>
      </c>
      <c r="T23" s="16">
        <f t="shared" si="0"/>
        <v>14</v>
      </c>
      <c r="U23" s="51">
        <f t="shared" si="1"/>
        <v>14</v>
      </c>
    </row>
    <row r="24" spans="1:21" ht="19.5">
      <c r="A24" s="58" t="s">
        <v>43</v>
      </c>
      <c r="B24" s="31" t="s">
        <v>198</v>
      </c>
      <c r="C24" s="37" t="s">
        <v>17</v>
      </c>
      <c r="D24" s="37" t="s">
        <v>17</v>
      </c>
      <c r="E24" s="37" t="s">
        <v>17</v>
      </c>
      <c r="F24" s="37" t="s">
        <v>17</v>
      </c>
      <c r="G24" s="37" t="s">
        <v>17</v>
      </c>
      <c r="H24" s="37">
        <v>13</v>
      </c>
      <c r="I24" s="36" t="s">
        <v>17</v>
      </c>
      <c r="J24" s="38" t="s">
        <v>17</v>
      </c>
      <c r="K24" s="37" t="s">
        <v>17</v>
      </c>
      <c r="L24" s="38" t="s">
        <v>17</v>
      </c>
      <c r="M24" s="38" t="s">
        <v>17</v>
      </c>
      <c r="N24" s="37" t="s">
        <v>17</v>
      </c>
      <c r="O24" s="36" t="s">
        <v>17</v>
      </c>
      <c r="P24" s="37" t="s">
        <v>17</v>
      </c>
      <c r="Q24" s="37" t="s">
        <v>17</v>
      </c>
      <c r="R24" s="37" t="s">
        <v>17</v>
      </c>
      <c r="S24" s="37" t="s">
        <v>17</v>
      </c>
      <c r="T24" s="16">
        <f t="shared" si="2"/>
        <v>13</v>
      </c>
      <c r="U24" s="51">
        <f t="shared" si="1"/>
        <v>13</v>
      </c>
    </row>
    <row r="25" spans="1:21" ht="19.5">
      <c r="A25" s="58" t="s">
        <v>44</v>
      </c>
      <c r="B25" s="31" t="s">
        <v>312</v>
      </c>
      <c r="C25" s="37" t="s">
        <v>17</v>
      </c>
      <c r="D25" s="37" t="s">
        <v>17</v>
      </c>
      <c r="E25" s="37" t="s">
        <v>17</v>
      </c>
      <c r="F25" s="37" t="s">
        <v>17</v>
      </c>
      <c r="G25" s="37" t="s">
        <v>17</v>
      </c>
      <c r="H25" s="37" t="s">
        <v>17</v>
      </c>
      <c r="I25" s="36" t="s">
        <v>17</v>
      </c>
      <c r="J25" s="38" t="s">
        <v>17</v>
      </c>
      <c r="K25" s="37" t="s">
        <v>17</v>
      </c>
      <c r="L25" s="38" t="s">
        <v>17</v>
      </c>
      <c r="M25" s="38" t="s">
        <v>17</v>
      </c>
      <c r="N25" s="37">
        <v>13</v>
      </c>
      <c r="O25" s="36" t="s">
        <v>17</v>
      </c>
      <c r="P25" s="37" t="s">
        <v>17</v>
      </c>
      <c r="Q25" s="37" t="s">
        <v>17</v>
      </c>
      <c r="R25" s="37" t="s">
        <v>17</v>
      </c>
      <c r="S25" s="37" t="s">
        <v>17</v>
      </c>
      <c r="T25" s="16">
        <f t="shared" si="2"/>
        <v>13</v>
      </c>
      <c r="U25" s="51">
        <f t="shared" si="1"/>
        <v>13</v>
      </c>
    </row>
    <row r="26" spans="1:21" ht="19.5">
      <c r="A26" s="58" t="s">
        <v>45</v>
      </c>
      <c r="B26" s="31" t="s">
        <v>199</v>
      </c>
      <c r="C26" s="37" t="s">
        <v>17</v>
      </c>
      <c r="D26" s="37" t="s">
        <v>17</v>
      </c>
      <c r="E26" s="37" t="s">
        <v>17</v>
      </c>
      <c r="F26" s="37" t="s">
        <v>17</v>
      </c>
      <c r="G26" s="37" t="s">
        <v>17</v>
      </c>
      <c r="H26" s="37">
        <v>12</v>
      </c>
      <c r="I26" s="36" t="s">
        <v>17</v>
      </c>
      <c r="J26" s="38" t="s">
        <v>17</v>
      </c>
      <c r="K26" s="37" t="s">
        <v>17</v>
      </c>
      <c r="L26" s="38" t="s">
        <v>17</v>
      </c>
      <c r="M26" s="38" t="s">
        <v>17</v>
      </c>
      <c r="N26" s="37" t="s">
        <v>17</v>
      </c>
      <c r="O26" s="36" t="s">
        <v>17</v>
      </c>
      <c r="P26" s="37" t="s">
        <v>17</v>
      </c>
      <c r="Q26" s="37" t="s">
        <v>17</v>
      </c>
      <c r="R26" s="37" t="s">
        <v>17</v>
      </c>
      <c r="S26" s="37" t="s">
        <v>17</v>
      </c>
      <c r="T26" s="16">
        <f>SUM(C26:S26)</f>
        <v>12</v>
      </c>
      <c r="U26" s="51">
        <f t="shared" si="1"/>
        <v>12</v>
      </c>
    </row>
    <row r="27" spans="1:21" ht="19.5">
      <c r="A27" s="58" t="s">
        <v>46</v>
      </c>
      <c r="B27" s="31" t="s">
        <v>325</v>
      </c>
      <c r="C27" s="37" t="s">
        <v>17</v>
      </c>
      <c r="D27" s="37" t="s">
        <v>17</v>
      </c>
      <c r="E27" s="37" t="s">
        <v>17</v>
      </c>
      <c r="F27" s="37" t="s">
        <v>17</v>
      </c>
      <c r="G27" s="37" t="s">
        <v>17</v>
      </c>
      <c r="H27" s="37" t="s">
        <v>17</v>
      </c>
      <c r="I27" s="36" t="s">
        <v>17</v>
      </c>
      <c r="J27" s="38" t="s">
        <v>17</v>
      </c>
      <c r="K27" s="37" t="s">
        <v>17</v>
      </c>
      <c r="L27" s="38" t="s">
        <v>17</v>
      </c>
      <c r="M27" s="38" t="s">
        <v>17</v>
      </c>
      <c r="N27" s="37" t="s">
        <v>17</v>
      </c>
      <c r="O27" s="36" t="s">
        <v>17</v>
      </c>
      <c r="P27" s="37">
        <v>12</v>
      </c>
      <c r="Q27" s="37" t="s">
        <v>17</v>
      </c>
      <c r="R27" s="37" t="s">
        <v>17</v>
      </c>
      <c r="S27" s="37" t="s">
        <v>17</v>
      </c>
      <c r="T27" s="16">
        <f>SUM(C27:S27)</f>
        <v>12</v>
      </c>
      <c r="U27" s="51">
        <f t="shared" si="1"/>
        <v>12</v>
      </c>
    </row>
    <row r="28" spans="1:21" ht="19.5">
      <c r="A28" s="58" t="s">
        <v>47</v>
      </c>
      <c r="B28" s="31" t="s">
        <v>326</v>
      </c>
      <c r="C28" s="37" t="s">
        <v>17</v>
      </c>
      <c r="D28" s="37" t="s">
        <v>17</v>
      </c>
      <c r="E28" s="37" t="s">
        <v>17</v>
      </c>
      <c r="F28" s="37" t="s">
        <v>17</v>
      </c>
      <c r="G28" s="37" t="s">
        <v>17</v>
      </c>
      <c r="H28" s="37" t="s">
        <v>17</v>
      </c>
      <c r="I28" s="36" t="s">
        <v>17</v>
      </c>
      <c r="J28" s="38" t="s">
        <v>17</v>
      </c>
      <c r="K28" s="37" t="s">
        <v>17</v>
      </c>
      <c r="L28" s="38" t="s">
        <v>17</v>
      </c>
      <c r="M28" s="38" t="s">
        <v>17</v>
      </c>
      <c r="N28" s="37" t="s">
        <v>17</v>
      </c>
      <c r="O28" s="36" t="s">
        <v>17</v>
      </c>
      <c r="P28" s="37">
        <v>11</v>
      </c>
      <c r="Q28" s="37" t="s">
        <v>17</v>
      </c>
      <c r="R28" s="37" t="s">
        <v>17</v>
      </c>
      <c r="S28" s="37" t="s">
        <v>17</v>
      </c>
      <c r="T28" s="16">
        <f>SUM(C28:S28)</f>
        <v>11</v>
      </c>
      <c r="U28" s="51">
        <f t="shared" si="1"/>
        <v>11</v>
      </c>
    </row>
    <row r="29" spans="1:2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2.75">
      <c r="A30"/>
      <c r="B30" s="72" t="s">
        <v>430</v>
      </c>
      <c r="C30" s="72"/>
      <c r="D30" s="72"/>
      <c r="E30" s="7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63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63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63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63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63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63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63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63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</sheetData>
  <mergeCells count="1">
    <mergeCell ref="B30:E3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&amp;CLBL - 2001</oddHeader>
    <oddFooter>&amp;R&amp;5výsledky zpracoval
mgr. Robert Šádek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3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20.75390625" style="23" customWidth="1"/>
    <col min="3" max="3" width="5.375" style="23" customWidth="1"/>
    <col min="4" max="4" width="5.375" style="24" customWidth="1"/>
    <col min="5" max="6" width="5.375" style="23" customWidth="1"/>
    <col min="7" max="7" width="5.375" style="24" customWidth="1"/>
    <col min="8" max="9" width="5.375" style="23" customWidth="1"/>
    <col min="10" max="10" width="5.375" style="24" customWidth="1"/>
    <col min="11" max="11" width="5.375" style="23" customWidth="1"/>
    <col min="12" max="13" width="5.375" style="24" customWidth="1"/>
    <col min="14" max="18" width="5.375" style="23" customWidth="1"/>
    <col min="19" max="19" width="5.375" style="24" customWidth="1"/>
    <col min="20" max="21" width="7.00390625" style="24" customWidth="1"/>
  </cols>
  <sheetData>
    <row r="1" spans="1:21" ht="15.75">
      <c r="A1" s="28" t="s">
        <v>0</v>
      </c>
      <c r="B1" s="25"/>
      <c r="C1" s="5" t="s">
        <v>21</v>
      </c>
      <c r="D1" s="6" t="s">
        <v>38</v>
      </c>
      <c r="E1" s="7" t="s">
        <v>22</v>
      </c>
      <c r="F1" s="7" t="s">
        <v>23</v>
      </c>
      <c r="G1" s="6" t="s">
        <v>24</v>
      </c>
      <c r="H1" s="7" t="s">
        <v>25</v>
      </c>
      <c r="I1" s="7" t="s">
        <v>26</v>
      </c>
      <c r="J1" s="6" t="s">
        <v>27</v>
      </c>
      <c r="K1" s="7" t="s">
        <v>28</v>
      </c>
      <c r="L1" s="6" t="s">
        <v>29</v>
      </c>
      <c r="M1" s="6" t="s">
        <v>30</v>
      </c>
      <c r="N1" s="7" t="s">
        <v>31</v>
      </c>
      <c r="O1" s="7" t="s">
        <v>32</v>
      </c>
      <c r="P1" s="7" t="s">
        <v>33</v>
      </c>
      <c r="Q1" s="62" t="s">
        <v>360</v>
      </c>
      <c r="R1" s="7" t="s">
        <v>362</v>
      </c>
      <c r="S1" s="7" t="s">
        <v>34</v>
      </c>
      <c r="T1" s="8"/>
      <c r="U1" s="9"/>
    </row>
    <row r="2" spans="1:21" ht="55.5">
      <c r="A2" s="26"/>
      <c r="B2" s="61" t="s">
        <v>59</v>
      </c>
      <c r="C2" s="42" t="s">
        <v>128</v>
      </c>
      <c r="D2" s="43" t="s">
        <v>129</v>
      </c>
      <c r="E2" s="44" t="s">
        <v>130</v>
      </c>
      <c r="F2" s="44" t="s">
        <v>131</v>
      </c>
      <c r="G2" s="45" t="s">
        <v>132</v>
      </c>
      <c r="H2" s="44" t="s">
        <v>133</v>
      </c>
      <c r="I2" s="44" t="s">
        <v>134</v>
      </c>
      <c r="J2" s="43" t="s">
        <v>135</v>
      </c>
      <c r="K2" s="44" t="s">
        <v>136</v>
      </c>
      <c r="L2" s="43" t="s">
        <v>137</v>
      </c>
      <c r="M2" s="43" t="s">
        <v>138</v>
      </c>
      <c r="N2" s="44" t="s">
        <v>139</v>
      </c>
      <c r="O2" s="44" t="s">
        <v>140</v>
      </c>
      <c r="P2" s="44" t="s">
        <v>141</v>
      </c>
      <c r="Q2" s="44" t="s">
        <v>363</v>
      </c>
      <c r="R2" s="44" t="s">
        <v>364</v>
      </c>
      <c r="S2" s="44" t="s">
        <v>365</v>
      </c>
      <c r="T2" s="3" t="s">
        <v>35</v>
      </c>
      <c r="U2" s="64" t="s">
        <v>36</v>
      </c>
    </row>
    <row r="3" spans="1:21" ht="12.75">
      <c r="A3" s="57" t="s">
        <v>15</v>
      </c>
      <c r="B3" s="56" t="s">
        <v>16</v>
      </c>
      <c r="C3" s="10"/>
      <c r="D3" s="11" t="s">
        <v>39</v>
      </c>
      <c r="E3" s="12"/>
      <c r="F3" s="12"/>
      <c r="G3" s="11" t="s">
        <v>39</v>
      </c>
      <c r="H3" s="11"/>
      <c r="I3" s="12"/>
      <c r="J3" s="11" t="s">
        <v>39</v>
      </c>
      <c r="K3" s="12"/>
      <c r="L3" s="11" t="s">
        <v>39</v>
      </c>
      <c r="M3" s="11" t="s">
        <v>39</v>
      </c>
      <c r="N3" s="12"/>
      <c r="O3" s="11"/>
      <c r="P3" s="12"/>
      <c r="Q3" s="35" t="s">
        <v>39</v>
      </c>
      <c r="R3" s="11"/>
      <c r="S3" s="11"/>
      <c r="T3" s="13"/>
      <c r="U3" s="49"/>
    </row>
    <row r="4" spans="1:21" ht="19.5">
      <c r="A4" s="58" t="s">
        <v>1</v>
      </c>
      <c r="B4" s="31" t="s">
        <v>200</v>
      </c>
      <c r="C4" s="37">
        <v>25</v>
      </c>
      <c r="D4" s="38" t="s">
        <v>17</v>
      </c>
      <c r="E4" s="37">
        <v>25</v>
      </c>
      <c r="F4" s="37" t="s">
        <v>17</v>
      </c>
      <c r="G4" s="38" t="s">
        <v>17</v>
      </c>
      <c r="H4" s="37">
        <v>25</v>
      </c>
      <c r="I4" s="37">
        <v>25</v>
      </c>
      <c r="J4" s="38">
        <v>50</v>
      </c>
      <c r="K4" s="37" t="s">
        <v>17</v>
      </c>
      <c r="L4" s="37" t="s">
        <v>17</v>
      </c>
      <c r="M4" s="38" t="s">
        <v>17</v>
      </c>
      <c r="N4" s="37" t="s">
        <v>17</v>
      </c>
      <c r="O4" s="37" t="s">
        <v>17</v>
      </c>
      <c r="P4" s="37">
        <v>25</v>
      </c>
      <c r="Q4" s="37">
        <v>50</v>
      </c>
      <c r="R4" s="37" t="s">
        <v>17</v>
      </c>
      <c r="S4" s="37" t="s">
        <v>17</v>
      </c>
      <c r="T4" s="16">
        <f>SUM(C4:S4)</f>
        <v>225</v>
      </c>
      <c r="U4" s="51">
        <f>SUM(C4:S4)</f>
        <v>225</v>
      </c>
    </row>
    <row r="5" spans="1:21" ht="19.5">
      <c r="A5" s="58" t="s">
        <v>2</v>
      </c>
      <c r="B5" s="31" t="s">
        <v>202</v>
      </c>
      <c r="C5" s="37" t="s">
        <v>17</v>
      </c>
      <c r="D5" s="38" t="s">
        <v>17</v>
      </c>
      <c r="E5" s="37" t="s">
        <v>17</v>
      </c>
      <c r="F5" s="37">
        <v>25</v>
      </c>
      <c r="G5" s="38" t="s">
        <v>17</v>
      </c>
      <c r="H5" s="37">
        <v>20</v>
      </c>
      <c r="I5" s="37" t="s">
        <v>17</v>
      </c>
      <c r="J5" s="38">
        <v>40</v>
      </c>
      <c r="K5" s="37" t="s">
        <v>17</v>
      </c>
      <c r="L5" s="37" t="s">
        <v>17</v>
      </c>
      <c r="M5" s="38">
        <v>50</v>
      </c>
      <c r="N5" s="37" t="s">
        <v>17</v>
      </c>
      <c r="O5" s="37" t="s">
        <v>17</v>
      </c>
      <c r="P5" s="37" t="s">
        <v>17</v>
      </c>
      <c r="Q5" s="37">
        <v>40</v>
      </c>
      <c r="R5" s="37" t="s">
        <v>17</v>
      </c>
      <c r="S5" s="37" t="s">
        <v>17</v>
      </c>
      <c r="T5" s="16">
        <f aca="true" t="shared" si="0" ref="T5:T18">SUM(C5:S5)</f>
        <v>175</v>
      </c>
      <c r="U5" s="51">
        <f>SUM(C5:S5)</f>
        <v>175</v>
      </c>
    </row>
    <row r="6" spans="1:21" ht="20.25" thickBot="1">
      <c r="A6" s="59" t="s">
        <v>3</v>
      </c>
      <c r="B6" s="32" t="s">
        <v>208</v>
      </c>
      <c r="C6" s="39" t="s">
        <v>17</v>
      </c>
      <c r="D6" s="39" t="s">
        <v>17</v>
      </c>
      <c r="E6" s="39" t="s">
        <v>17</v>
      </c>
      <c r="F6" s="39" t="s">
        <v>17</v>
      </c>
      <c r="G6" s="39" t="s">
        <v>17</v>
      </c>
      <c r="H6" s="39">
        <v>17</v>
      </c>
      <c r="I6" s="39" t="s">
        <v>17</v>
      </c>
      <c r="J6" s="40">
        <v>36</v>
      </c>
      <c r="K6" s="39" t="s">
        <v>17</v>
      </c>
      <c r="L6" s="39" t="s">
        <v>17</v>
      </c>
      <c r="M6" s="40" t="s">
        <v>17</v>
      </c>
      <c r="N6" s="39">
        <v>18</v>
      </c>
      <c r="O6" s="39" t="s">
        <v>17</v>
      </c>
      <c r="P6" s="39">
        <v>17</v>
      </c>
      <c r="Q6" s="39" t="s">
        <v>17</v>
      </c>
      <c r="R6" s="39" t="s">
        <v>17</v>
      </c>
      <c r="S6" s="39">
        <v>18</v>
      </c>
      <c r="T6" s="19">
        <f t="shared" si="0"/>
        <v>106</v>
      </c>
      <c r="U6" s="53">
        <f>SUM(C6:S6)</f>
        <v>106</v>
      </c>
    </row>
    <row r="7" spans="1:21" ht="20.25" thickTop="1">
      <c r="A7" s="60" t="s">
        <v>4</v>
      </c>
      <c r="B7" s="33" t="s">
        <v>268</v>
      </c>
      <c r="C7" s="36" t="s">
        <v>17</v>
      </c>
      <c r="D7" s="36" t="s">
        <v>17</v>
      </c>
      <c r="E7" s="36" t="s">
        <v>17</v>
      </c>
      <c r="F7" s="36" t="s">
        <v>17</v>
      </c>
      <c r="G7" s="36" t="s">
        <v>17</v>
      </c>
      <c r="H7" s="36" t="s">
        <v>17</v>
      </c>
      <c r="I7" s="36" t="s">
        <v>17</v>
      </c>
      <c r="J7" s="35" t="s">
        <v>17</v>
      </c>
      <c r="K7" s="36" t="s">
        <v>17</v>
      </c>
      <c r="L7" s="36" t="s">
        <v>17</v>
      </c>
      <c r="M7" s="35">
        <v>40</v>
      </c>
      <c r="N7" s="36" t="s">
        <v>17</v>
      </c>
      <c r="O7" s="36" t="s">
        <v>17</v>
      </c>
      <c r="P7" s="36" t="s">
        <v>17</v>
      </c>
      <c r="Q7" s="36">
        <v>36</v>
      </c>
      <c r="R7" s="36">
        <v>20</v>
      </c>
      <c r="S7" s="36" t="s">
        <v>17</v>
      </c>
      <c r="T7" s="22">
        <f>SUM(C7:S7)</f>
        <v>96</v>
      </c>
      <c r="U7" s="49">
        <f aca="true" t="shared" si="1" ref="U7:U27">SUM(C7:S7)</f>
        <v>96</v>
      </c>
    </row>
    <row r="8" spans="1:21" ht="19.5">
      <c r="A8" s="58" t="s">
        <v>5</v>
      </c>
      <c r="B8" s="31" t="s">
        <v>205</v>
      </c>
      <c r="C8" s="37">
        <v>20</v>
      </c>
      <c r="D8" s="38" t="s">
        <v>17</v>
      </c>
      <c r="E8" s="37" t="s">
        <v>17</v>
      </c>
      <c r="F8" s="37" t="s">
        <v>17</v>
      </c>
      <c r="G8" s="38" t="s">
        <v>17</v>
      </c>
      <c r="H8" s="37" t="s">
        <v>17</v>
      </c>
      <c r="I8" s="37" t="s">
        <v>17</v>
      </c>
      <c r="J8" s="38" t="s">
        <v>17</v>
      </c>
      <c r="K8" s="37" t="s">
        <v>17</v>
      </c>
      <c r="L8" s="38">
        <v>50</v>
      </c>
      <c r="M8" s="38" t="s">
        <v>17</v>
      </c>
      <c r="N8" s="37" t="s">
        <v>17</v>
      </c>
      <c r="O8" s="36" t="s">
        <v>17</v>
      </c>
      <c r="P8" s="37" t="s">
        <v>17</v>
      </c>
      <c r="Q8" s="37" t="s">
        <v>17</v>
      </c>
      <c r="R8" s="37" t="s">
        <v>17</v>
      </c>
      <c r="S8" s="37" t="s">
        <v>17</v>
      </c>
      <c r="T8" s="16">
        <f>SUM(C8:S8)</f>
        <v>70</v>
      </c>
      <c r="U8" s="51">
        <f t="shared" si="1"/>
        <v>70</v>
      </c>
    </row>
    <row r="9" spans="1:21" ht="19.5">
      <c r="A9" s="58" t="s">
        <v>6</v>
      </c>
      <c r="B9" s="31" t="s">
        <v>209</v>
      </c>
      <c r="C9" s="37" t="s">
        <v>17</v>
      </c>
      <c r="D9" s="37" t="s">
        <v>17</v>
      </c>
      <c r="E9" s="37" t="s">
        <v>17</v>
      </c>
      <c r="F9" s="37" t="s">
        <v>17</v>
      </c>
      <c r="G9" s="37" t="s">
        <v>17</v>
      </c>
      <c r="H9" s="37">
        <v>14</v>
      </c>
      <c r="I9" s="37" t="s">
        <v>17</v>
      </c>
      <c r="J9" s="38" t="s">
        <v>17</v>
      </c>
      <c r="K9" s="37" t="s">
        <v>17</v>
      </c>
      <c r="L9" s="37" t="s">
        <v>17</v>
      </c>
      <c r="M9" s="38">
        <v>36</v>
      </c>
      <c r="N9" s="37" t="s">
        <v>17</v>
      </c>
      <c r="O9" s="36" t="s">
        <v>17</v>
      </c>
      <c r="P9" s="37">
        <v>14</v>
      </c>
      <c r="Q9" s="37" t="s">
        <v>17</v>
      </c>
      <c r="R9" s="37" t="s">
        <v>17</v>
      </c>
      <c r="S9" s="37" t="s">
        <v>17</v>
      </c>
      <c r="T9" s="16">
        <f>SUM(C9:S9)</f>
        <v>64</v>
      </c>
      <c r="U9" s="51">
        <f t="shared" si="1"/>
        <v>64</v>
      </c>
    </row>
    <row r="10" spans="1:21" ht="19.5">
      <c r="A10" s="58" t="s">
        <v>7</v>
      </c>
      <c r="B10" s="31" t="s">
        <v>206</v>
      </c>
      <c r="C10" s="37" t="s">
        <v>17</v>
      </c>
      <c r="D10" s="37" t="s">
        <v>17</v>
      </c>
      <c r="E10" s="37" t="s">
        <v>17</v>
      </c>
      <c r="F10" s="37" t="s">
        <v>17</v>
      </c>
      <c r="G10" s="37" t="s">
        <v>17</v>
      </c>
      <c r="H10" s="37">
        <v>18</v>
      </c>
      <c r="I10" s="37" t="s">
        <v>17</v>
      </c>
      <c r="J10" s="38" t="s">
        <v>17</v>
      </c>
      <c r="K10" s="37" t="s">
        <v>17</v>
      </c>
      <c r="L10" s="37" t="s">
        <v>17</v>
      </c>
      <c r="M10" s="38" t="s">
        <v>17</v>
      </c>
      <c r="N10" s="37">
        <v>25</v>
      </c>
      <c r="O10" s="36" t="s">
        <v>17</v>
      </c>
      <c r="P10" s="37">
        <v>20</v>
      </c>
      <c r="Q10" s="37" t="s">
        <v>17</v>
      </c>
      <c r="R10" s="37" t="s">
        <v>17</v>
      </c>
      <c r="S10" s="37" t="s">
        <v>17</v>
      </c>
      <c r="T10" s="16">
        <f t="shared" si="0"/>
        <v>63</v>
      </c>
      <c r="U10" s="51">
        <f t="shared" si="1"/>
        <v>63</v>
      </c>
    </row>
    <row r="11" spans="1:21" ht="19.5">
      <c r="A11" s="58" t="s">
        <v>8</v>
      </c>
      <c r="B11" s="31" t="s">
        <v>201</v>
      </c>
      <c r="C11" s="37" t="s">
        <v>17</v>
      </c>
      <c r="D11" s="38">
        <v>50</v>
      </c>
      <c r="E11" s="37" t="s">
        <v>17</v>
      </c>
      <c r="F11" s="37" t="s">
        <v>17</v>
      </c>
      <c r="G11" s="38" t="s">
        <v>17</v>
      </c>
      <c r="H11" s="37" t="s">
        <v>17</v>
      </c>
      <c r="I11" s="37" t="s">
        <v>17</v>
      </c>
      <c r="J11" s="38" t="s">
        <v>17</v>
      </c>
      <c r="K11" s="37" t="s">
        <v>17</v>
      </c>
      <c r="L11" s="37" t="s">
        <v>17</v>
      </c>
      <c r="M11" s="38" t="s">
        <v>17</v>
      </c>
      <c r="N11" s="37" t="s">
        <v>17</v>
      </c>
      <c r="O11" s="36" t="s">
        <v>17</v>
      </c>
      <c r="P11" s="37" t="s">
        <v>17</v>
      </c>
      <c r="Q11" s="37" t="s">
        <v>17</v>
      </c>
      <c r="R11" s="37" t="s">
        <v>17</v>
      </c>
      <c r="S11" s="37" t="s">
        <v>17</v>
      </c>
      <c r="T11" s="16">
        <f>SUM(C11:S11)</f>
        <v>50</v>
      </c>
      <c r="U11" s="51">
        <f t="shared" si="1"/>
        <v>50</v>
      </c>
    </row>
    <row r="12" spans="1:21" ht="19.5">
      <c r="A12" s="58" t="s">
        <v>9</v>
      </c>
      <c r="B12" s="31" t="s">
        <v>256</v>
      </c>
      <c r="C12" s="37" t="s">
        <v>17</v>
      </c>
      <c r="D12" s="37" t="s">
        <v>17</v>
      </c>
      <c r="E12" s="37" t="s">
        <v>17</v>
      </c>
      <c r="F12" s="37" t="s">
        <v>17</v>
      </c>
      <c r="G12" s="37" t="s">
        <v>17</v>
      </c>
      <c r="H12" s="37" t="s">
        <v>17</v>
      </c>
      <c r="I12" s="37" t="s">
        <v>17</v>
      </c>
      <c r="J12" s="38" t="s">
        <v>17</v>
      </c>
      <c r="K12" s="37">
        <v>25</v>
      </c>
      <c r="L12" s="38" t="s">
        <v>17</v>
      </c>
      <c r="M12" s="38" t="s">
        <v>17</v>
      </c>
      <c r="N12" s="37" t="s">
        <v>17</v>
      </c>
      <c r="O12" s="36">
        <v>25</v>
      </c>
      <c r="P12" s="37" t="s">
        <v>17</v>
      </c>
      <c r="Q12" s="37" t="s">
        <v>17</v>
      </c>
      <c r="R12" s="37" t="s">
        <v>17</v>
      </c>
      <c r="S12" s="37" t="s">
        <v>17</v>
      </c>
      <c r="T12" s="16">
        <f t="shared" si="0"/>
        <v>50</v>
      </c>
      <c r="U12" s="51">
        <f t="shared" si="1"/>
        <v>50</v>
      </c>
    </row>
    <row r="13" spans="1:21" ht="19.5">
      <c r="A13" s="58" t="s">
        <v>10</v>
      </c>
      <c r="B13" s="31" t="s">
        <v>203</v>
      </c>
      <c r="C13" s="37" t="s">
        <v>17</v>
      </c>
      <c r="D13" s="37" t="s">
        <v>17</v>
      </c>
      <c r="E13" s="37" t="s">
        <v>17</v>
      </c>
      <c r="F13" s="37" t="s">
        <v>17</v>
      </c>
      <c r="G13" s="37" t="s">
        <v>17</v>
      </c>
      <c r="H13" s="37">
        <v>16</v>
      </c>
      <c r="I13" s="37">
        <v>20</v>
      </c>
      <c r="J13" s="38" t="s">
        <v>17</v>
      </c>
      <c r="K13" s="37" t="s">
        <v>17</v>
      </c>
      <c r="L13" s="37" t="s">
        <v>17</v>
      </c>
      <c r="M13" s="38" t="s">
        <v>17</v>
      </c>
      <c r="N13" s="37" t="s">
        <v>17</v>
      </c>
      <c r="O13" s="37" t="s">
        <v>17</v>
      </c>
      <c r="P13" s="37" t="s">
        <v>17</v>
      </c>
      <c r="Q13" s="37" t="s">
        <v>17</v>
      </c>
      <c r="R13" s="37" t="s">
        <v>17</v>
      </c>
      <c r="S13" s="37" t="s">
        <v>17</v>
      </c>
      <c r="T13" s="16">
        <f t="shared" si="0"/>
        <v>36</v>
      </c>
      <c r="U13" s="51">
        <f t="shared" si="1"/>
        <v>36</v>
      </c>
    </row>
    <row r="14" spans="1:21" ht="19.5">
      <c r="A14" s="58" t="s">
        <v>11</v>
      </c>
      <c r="B14" s="31" t="s">
        <v>204</v>
      </c>
      <c r="C14" s="37" t="s">
        <v>17</v>
      </c>
      <c r="D14" s="37" t="s">
        <v>17</v>
      </c>
      <c r="E14" s="37" t="s">
        <v>17</v>
      </c>
      <c r="F14" s="37" t="s">
        <v>17</v>
      </c>
      <c r="G14" s="37" t="s">
        <v>17</v>
      </c>
      <c r="H14" s="37">
        <v>15</v>
      </c>
      <c r="I14" s="37">
        <v>17</v>
      </c>
      <c r="J14" s="38" t="s">
        <v>17</v>
      </c>
      <c r="K14" s="37" t="s">
        <v>17</v>
      </c>
      <c r="L14" s="37" t="s">
        <v>17</v>
      </c>
      <c r="M14" s="38" t="s">
        <v>17</v>
      </c>
      <c r="N14" s="37" t="s">
        <v>17</v>
      </c>
      <c r="O14" s="37" t="s">
        <v>17</v>
      </c>
      <c r="P14" s="37" t="s">
        <v>17</v>
      </c>
      <c r="Q14" s="37" t="s">
        <v>17</v>
      </c>
      <c r="R14" s="37" t="s">
        <v>17</v>
      </c>
      <c r="S14" s="37" t="s">
        <v>17</v>
      </c>
      <c r="T14" s="16">
        <f t="shared" si="0"/>
        <v>32</v>
      </c>
      <c r="U14" s="51">
        <f t="shared" si="1"/>
        <v>32</v>
      </c>
    </row>
    <row r="15" spans="1:21" ht="19.5">
      <c r="A15" s="58" t="s">
        <v>12</v>
      </c>
      <c r="B15" s="31" t="s">
        <v>388</v>
      </c>
      <c r="C15" s="37" t="s">
        <v>17</v>
      </c>
      <c r="D15" s="37" t="s">
        <v>17</v>
      </c>
      <c r="E15" s="37" t="s">
        <v>17</v>
      </c>
      <c r="F15" s="37" t="s">
        <v>17</v>
      </c>
      <c r="G15" s="37" t="s">
        <v>17</v>
      </c>
      <c r="H15" s="37" t="s">
        <v>17</v>
      </c>
      <c r="I15" s="37" t="s">
        <v>17</v>
      </c>
      <c r="J15" s="38" t="s">
        <v>17</v>
      </c>
      <c r="K15" s="37" t="s">
        <v>17</v>
      </c>
      <c r="L15" s="37" t="s">
        <v>17</v>
      </c>
      <c r="M15" s="38" t="s">
        <v>17</v>
      </c>
      <c r="N15" s="37" t="s">
        <v>17</v>
      </c>
      <c r="O15" s="37" t="s">
        <v>17</v>
      </c>
      <c r="P15" s="37" t="s">
        <v>17</v>
      </c>
      <c r="Q15" s="37" t="s">
        <v>17</v>
      </c>
      <c r="R15" s="37" t="s">
        <v>17</v>
      </c>
      <c r="S15" s="37">
        <v>25</v>
      </c>
      <c r="T15" s="16">
        <f aca="true" t="shared" si="2" ref="T15:T25">SUM(C15:S15)</f>
        <v>25</v>
      </c>
      <c r="U15" s="51">
        <f t="shared" si="1"/>
        <v>25</v>
      </c>
    </row>
    <row r="16" spans="1:21" ht="19.5">
      <c r="A16" s="58" t="s">
        <v>18</v>
      </c>
      <c r="B16" s="31" t="s">
        <v>390</v>
      </c>
      <c r="C16" s="37" t="s">
        <v>17</v>
      </c>
      <c r="D16" s="37" t="s">
        <v>17</v>
      </c>
      <c r="E16" s="37" t="s">
        <v>17</v>
      </c>
      <c r="F16" s="37" t="s">
        <v>17</v>
      </c>
      <c r="G16" s="37" t="s">
        <v>17</v>
      </c>
      <c r="H16" s="37" t="s">
        <v>17</v>
      </c>
      <c r="I16" s="37" t="s">
        <v>17</v>
      </c>
      <c r="J16" s="38" t="s">
        <v>17</v>
      </c>
      <c r="K16" s="37" t="s">
        <v>17</v>
      </c>
      <c r="L16" s="37" t="s">
        <v>17</v>
      </c>
      <c r="M16" s="38" t="s">
        <v>17</v>
      </c>
      <c r="N16" s="37" t="s">
        <v>17</v>
      </c>
      <c r="O16" s="37" t="s">
        <v>17</v>
      </c>
      <c r="P16" s="37" t="s">
        <v>17</v>
      </c>
      <c r="Q16" s="37" t="s">
        <v>17</v>
      </c>
      <c r="R16" s="37">
        <v>25</v>
      </c>
      <c r="S16" s="37" t="s">
        <v>17</v>
      </c>
      <c r="T16" s="16">
        <f t="shared" si="2"/>
        <v>25</v>
      </c>
      <c r="U16" s="51">
        <f t="shared" si="1"/>
        <v>25</v>
      </c>
    </row>
    <row r="17" spans="1:21" ht="19.5">
      <c r="A17" s="58" t="s">
        <v>13</v>
      </c>
      <c r="B17" s="31" t="s">
        <v>313</v>
      </c>
      <c r="C17" s="37" t="s">
        <v>17</v>
      </c>
      <c r="D17" s="37" t="s">
        <v>17</v>
      </c>
      <c r="E17" s="37" t="s">
        <v>17</v>
      </c>
      <c r="F17" s="37" t="s">
        <v>17</v>
      </c>
      <c r="G17" s="37" t="s">
        <v>17</v>
      </c>
      <c r="H17" s="37" t="s">
        <v>17</v>
      </c>
      <c r="I17" s="37" t="s">
        <v>17</v>
      </c>
      <c r="J17" s="38" t="s">
        <v>17</v>
      </c>
      <c r="K17" s="37" t="s">
        <v>17</v>
      </c>
      <c r="L17" s="37" t="s">
        <v>17</v>
      </c>
      <c r="M17" s="38" t="s">
        <v>17</v>
      </c>
      <c r="N17" s="37">
        <v>20</v>
      </c>
      <c r="O17" s="37" t="s">
        <v>17</v>
      </c>
      <c r="P17" s="37" t="s">
        <v>17</v>
      </c>
      <c r="Q17" s="37" t="s">
        <v>17</v>
      </c>
      <c r="R17" s="37" t="s">
        <v>17</v>
      </c>
      <c r="S17" s="37" t="s">
        <v>17</v>
      </c>
      <c r="T17" s="16">
        <f>SUM(C17:S17)</f>
        <v>20</v>
      </c>
      <c r="U17" s="51">
        <f t="shared" si="1"/>
        <v>20</v>
      </c>
    </row>
    <row r="18" spans="1:21" ht="19.5">
      <c r="A18" s="58" t="s">
        <v>14</v>
      </c>
      <c r="B18" s="31" t="s">
        <v>389</v>
      </c>
      <c r="C18" s="37" t="s">
        <v>17</v>
      </c>
      <c r="D18" s="37" t="s">
        <v>17</v>
      </c>
      <c r="E18" s="37" t="s">
        <v>17</v>
      </c>
      <c r="F18" s="37" t="s">
        <v>17</v>
      </c>
      <c r="G18" s="37" t="s">
        <v>17</v>
      </c>
      <c r="H18" s="37" t="s">
        <v>17</v>
      </c>
      <c r="I18" s="37" t="s">
        <v>17</v>
      </c>
      <c r="J18" s="38" t="s">
        <v>17</v>
      </c>
      <c r="K18" s="37" t="s">
        <v>17</v>
      </c>
      <c r="L18" s="37" t="s">
        <v>17</v>
      </c>
      <c r="M18" s="38" t="s">
        <v>17</v>
      </c>
      <c r="N18" s="37" t="s">
        <v>17</v>
      </c>
      <c r="O18" s="37" t="s">
        <v>17</v>
      </c>
      <c r="P18" s="37" t="s">
        <v>17</v>
      </c>
      <c r="Q18" s="37" t="s">
        <v>17</v>
      </c>
      <c r="R18" s="37" t="s">
        <v>17</v>
      </c>
      <c r="S18" s="37">
        <v>20</v>
      </c>
      <c r="T18" s="16">
        <f t="shared" si="0"/>
        <v>20</v>
      </c>
      <c r="U18" s="51">
        <f t="shared" si="1"/>
        <v>20</v>
      </c>
    </row>
    <row r="19" spans="1:21" ht="19.5">
      <c r="A19" s="58" t="s">
        <v>19</v>
      </c>
      <c r="B19" s="31" t="s">
        <v>207</v>
      </c>
      <c r="C19" s="37" t="s">
        <v>17</v>
      </c>
      <c r="D19" s="37" t="s">
        <v>17</v>
      </c>
      <c r="E19" s="37" t="s">
        <v>17</v>
      </c>
      <c r="F19" s="37" t="s">
        <v>17</v>
      </c>
      <c r="G19" s="37" t="s">
        <v>17</v>
      </c>
      <c r="H19" s="37" t="s">
        <v>17</v>
      </c>
      <c r="I19" s="37">
        <v>18</v>
      </c>
      <c r="J19" s="38" t="s">
        <v>17</v>
      </c>
      <c r="K19" s="37" t="s">
        <v>17</v>
      </c>
      <c r="L19" s="37" t="s">
        <v>17</v>
      </c>
      <c r="M19" s="38" t="s">
        <v>17</v>
      </c>
      <c r="N19" s="37" t="s">
        <v>17</v>
      </c>
      <c r="O19" s="37" t="s">
        <v>17</v>
      </c>
      <c r="P19" s="37" t="s">
        <v>17</v>
      </c>
      <c r="Q19" s="37" t="s">
        <v>17</v>
      </c>
      <c r="R19" s="37" t="s">
        <v>17</v>
      </c>
      <c r="S19" s="37" t="s">
        <v>17</v>
      </c>
      <c r="T19" s="16">
        <f t="shared" si="2"/>
        <v>18</v>
      </c>
      <c r="U19" s="51">
        <f t="shared" si="1"/>
        <v>18</v>
      </c>
    </row>
    <row r="20" spans="1:21" ht="19.5">
      <c r="A20" s="58" t="s">
        <v>20</v>
      </c>
      <c r="B20" s="31" t="s">
        <v>317</v>
      </c>
      <c r="C20" s="37" t="s">
        <v>17</v>
      </c>
      <c r="D20" s="37" t="s">
        <v>17</v>
      </c>
      <c r="E20" s="37" t="s">
        <v>17</v>
      </c>
      <c r="F20" s="37" t="s">
        <v>17</v>
      </c>
      <c r="G20" s="37" t="s">
        <v>17</v>
      </c>
      <c r="H20" s="37" t="s">
        <v>17</v>
      </c>
      <c r="I20" s="37" t="s">
        <v>17</v>
      </c>
      <c r="J20" s="38" t="s">
        <v>17</v>
      </c>
      <c r="K20" s="37" t="s">
        <v>17</v>
      </c>
      <c r="L20" s="37" t="s">
        <v>17</v>
      </c>
      <c r="M20" s="38" t="s">
        <v>17</v>
      </c>
      <c r="N20" s="37" t="s">
        <v>17</v>
      </c>
      <c r="O20" s="37" t="s">
        <v>17</v>
      </c>
      <c r="P20" s="37">
        <v>18</v>
      </c>
      <c r="Q20" s="37" t="s">
        <v>17</v>
      </c>
      <c r="R20" s="37" t="s">
        <v>17</v>
      </c>
      <c r="S20" s="37" t="s">
        <v>17</v>
      </c>
      <c r="T20" s="16">
        <f t="shared" si="2"/>
        <v>18</v>
      </c>
      <c r="U20" s="51">
        <f t="shared" si="1"/>
        <v>18</v>
      </c>
    </row>
    <row r="21" spans="1:21" ht="19.5">
      <c r="A21" s="58" t="s">
        <v>40</v>
      </c>
      <c r="B21" s="31" t="s">
        <v>391</v>
      </c>
      <c r="C21" s="37" t="s">
        <v>17</v>
      </c>
      <c r="D21" s="37" t="s">
        <v>17</v>
      </c>
      <c r="E21" s="37" t="s">
        <v>17</v>
      </c>
      <c r="F21" s="37" t="s">
        <v>17</v>
      </c>
      <c r="G21" s="37" t="s">
        <v>17</v>
      </c>
      <c r="H21" s="37" t="s">
        <v>17</v>
      </c>
      <c r="I21" s="37" t="s">
        <v>17</v>
      </c>
      <c r="J21" s="38" t="s">
        <v>17</v>
      </c>
      <c r="K21" s="37" t="s">
        <v>17</v>
      </c>
      <c r="L21" s="37" t="s">
        <v>17</v>
      </c>
      <c r="M21" s="38" t="s">
        <v>17</v>
      </c>
      <c r="N21" s="37" t="s">
        <v>17</v>
      </c>
      <c r="O21" s="37" t="s">
        <v>17</v>
      </c>
      <c r="P21" s="37" t="s">
        <v>17</v>
      </c>
      <c r="Q21" s="37" t="s">
        <v>17</v>
      </c>
      <c r="R21" s="37">
        <v>18</v>
      </c>
      <c r="S21" s="37" t="s">
        <v>17</v>
      </c>
      <c r="T21" s="16">
        <f t="shared" si="2"/>
        <v>18</v>
      </c>
      <c r="U21" s="51">
        <f t="shared" si="1"/>
        <v>18</v>
      </c>
    </row>
    <row r="22" spans="1:21" ht="19.5">
      <c r="A22" s="58" t="s">
        <v>41</v>
      </c>
      <c r="B22" s="31" t="s">
        <v>314</v>
      </c>
      <c r="C22" s="37" t="s">
        <v>17</v>
      </c>
      <c r="D22" s="37" t="s">
        <v>17</v>
      </c>
      <c r="E22" s="37" t="s">
        <v>17</v>
      </c>
      <c r="F22" s="37" t="s">
        <v>17</v>
      </c>
      <c r="G22" s="37" t="s">
        <v>17</v>
      </c>
      <c r="H22" s="37" t="s">
        <v>17</v>
      </c>
      <c r="I22" s="37" t="s">
        <v>17</v>
      </c>
      <c r="J22" s="38" t="s">
        <v>17</v>
      </c>
      <c r="K22" s="37" t="s">
        <v>17</v>
      </c>
      <c r="L22" s="37" t="s">
        <v>17</v>
      </c>
      <c r="M22" s="38" t="s">
        <v>17</v>
      </c>
      <c r="N22" s="37">
        <v>17</v>
      </c>
      <c r="O22" s="37" t="s">
        <v>17</v>
      </c>
      <c r="P22" s="37" t="s">
        <v>17</v>
      </c>
      <c r="Q22" s="37" t="s">
        <v>17</v>
      </c>
      <c r="R22" s="37" t="s">
        <v>17</v>
      </c>
      <c r="S22" s="37" t="s">
        <v>17</v>
      </c>
      <c r="T22" s="16">
        <f>SUM(C22:S22)</f>
        <v>17</v>
      </c>
      <c r="U22" s="51">
        <f t="shared" si="1"/>
        <v>17</v>
      </c>
    </row>
    <row r="23" spans="1:21" ht="19.5">
      <c r="A23" s="58" t="s">
        <v>42</v>
      </c>
      <c r="B23" s="31" t="s">
        <v>392</v>
      </c>
      <c r="C23" s="37" t="s">
        <v>17</v>
      </c>
      <c r="D23" s="37" t="s">
        <v>17</v>
      </c>
      <c r="E23" s="37" t="s">
        <v>17</v>
      </c>
      <c r="F23" s="37" t="s">
        <v>17</v>
      </c>
      <c r="G23" s="37" t="s">
        <v>17</v>
      </c>
      <c r="H23" s="37" t="s">
        <v>17</v>
      </c>
      <c r="I23" s="37" t="s">
        <v>17</v>
      </c>
      <c r="J23" s="38" t="s">
        <v>17</v>
      </c>
      <c r="K23" s="37" t="s">
        <v>17</v>
      </c>
      <c r="L23" s="37" t="s">
        <v>17</v>
      </c>
      <c r="M23" s="38" t="s">
        <v>17</v>
      </c>
      <c r="N23" s="37" t="s">
        <v>17</v>
      </c>
      <c r="O23" s="37" t="s">
        <v>17</v>
      </c>
      <c r="P23" s="37" t="s">
        <v>17</v>
      </c>
      <c r="Q23" s="37" t="s">
        <v>17</v>
      </c>
      <c r="R23" s="37">
        <v>17</v>
      </c>
      <c r="S23" s="37" t="s">
        <v>17</v>
      </c>
      <c r="T23" s="16">
        <f t="shared" si="2"/>
        <v>17</v>
      </c>
      <c r="U23" s="51">
        <f t="shared" si="1"/>
        <v>17</v>
      </c>
    </row>
    <row r="24" spans="1:21" ht="19.5">
      <c r="A24" s="58" t="s">
        <v>43</v>
      </c>
      <c r="B24" s="31" t="s">
        <v>315</v>
      </c>
      <c r="C24" s="37" t="s">
        <v>17</v>
      </c>
      <c r="D24" s="37" t="s">
        <v>17</v>
      </c>
      <c r="E24" s="37" t="s">
        <v>17</v>
      </c>
      <c r="F24" s="37" t="s">
        <v>17</v>
      </c>
      <c r="G24" s="37" t="s">
        <v>17</v>
      </c>
      <c r="H24" s="37" t="s">
        <v>17</v>
      </c>
      <c r="I24" s="37" t="s">
        <v>17</v>
      </c>
      <c r="J24" s="38" t="s">
        <v>17</v>
      </c>
      <c r="K24" s="37" t="s">
        <v>17</v>
      </c>
      <c r="L24" s="37" t="s">
        <v>17</v>
      </c>
      <c r="M24" s="38" t="s">
        <v>17</v>
      </c>
      <c r="N24" s="37">
        <v>16</v>
      </c>
      <c r="O24" s="37" t="s">
        <v>17</v>
      </c>
      <c r="P24" s="37" t="s">
        <v>17</v>
      </c>
      <c r="Q24" s="37" t="s">
        <v>17</v>
      </c>
      <c r="R24" s="37" t="s">
        <v>17</v>
      </c>
      <c r="S24" s="37" t="s">
        <v>17</v>
      </c>
      <c r="T24" s="16">
        <f>SUM(C24:S24)</f>
        <v>16</v>
      </c>
      <c r="U24" s="51">
        <f t="shared" si="1"/>
        <v>16</v>
      </c>
    </row>
    <row r="25" spans="1:21" ht="19.5">
      <c r="A25" s="58" t="s">
        <v>44</v>
      </c>
      <c r="B25" s="31" t="s">
        <v>318</v>
      </c>
      <c r="C25" s="37" t="s">
        <v>17</v>
      </c>
      <c r="D25" s="37" t="s">
        <v>17</v>
      </c>
      <c r="E25" s="37" t="s">
        <v>17</v>
      </c>
      <c r="F25" s="37" t="s">
        <v>17</v>
      </c>
      <c r="G25" s="37" t="s">
        <v>17</v>
      </c>
      <c r="H25" s="37" t="s">
        <v>17</v>
      </c>
      <c r="I25" s="37" t="s">
        <v>17</v>
      </c>
      <c r="J25" s="38" t="s">
        <v>17</v>
      </c>
      <c r="K25" s="37" t="s">
        <v>17</v>
      </c>
      <c r="L25" s="37" t="s">
        <v>17</v>
      </c>
      <c r="M25" s="38" t="s">
        <v>17</v>
      </c>
      <c r="N25" s="37" t="s">
        <v>17</v>
      </c>
      <c r="O25" s="37" t="s">
        <v>17</v>
      </c>
      <c r="P25" s="37">
        <v>16</v>
      </c>
      <c r="Q25" s="37" t="s">
        <v>17</v>
      </c>
      <c r="R25" s="37" t="s">
        <v>17</v>
      </c>
      <c r="S25" s="37" t="s">
        <v>17</v>
      </c>
      <c r="T25" s="16">
        <f t="shared" si="2"/>
        <v>16</v>
      </c>
      <c r="U25" s="51">
        <f t="shared" si="1"/>
        <v>16</v>
      </c>
    </row>
    <row r="26" spans="1:21" ht="19.5">
      <c r="A26" s="58" t="s">
        <v>45</v>
      </c>
      <c r="B26" s="31" t="s">
        <v>316</v>
      </c>
      <c r="C26" s="37" t="s">
        <v>17</v>
      </c>
      <c r="D26" s="37" t="s">
        <v>17</v>
      </c>
      <c r="E26" s="37" t="s">
        <v>17</v>
      </c>
      <c r="F26" s="37" t="s">
        <v>17</v>
      </c>
      <c r="G26" s="37" t="s">
        <v>17</v>
      </c>
      <c r="H26" s="37" t="s">
        <v>17</v>
      </c>
      <c r="I26" s="37" t="s">
        <v>17</v>
      </c>
      <c r="J26" s="38" t="s">
        <v>17</v>
      </c>
      <c r="K26" s="37" t="s">
        <v>17</v>
      </c>
      <c r="L26" s="37" t="s">
        <v>17</v>
      </c>
      <c r="M26" s="38" t="s">
        <v>17</v>
      </c>
      <c r="N26" s="37">
        <v>15</v>
      </c>
      <c r="O26" s="37" t="s">
        <v>17</v>
      </c>
      <c r="P26" s="37" t="s">
        <v>17</v>
      </c>
      <c r="Q26" s="37" t="s">
        <v>17</v>
      </c>
      <c r="R26" s="37" t="s">
        <v>17</v>
      </c>
      <c r="S26" s="37" t="s">
        <v>17</v>
      </c>
      <c r="T26" s="16">
        <f>SUM(C26:S26)</f>
        <v>15</v>
      </c>
      <c r="U26" s="51">
        <f t="shared" si="1"/>
        <v>15</v>
      </c>
    </row>
    <row r="27" spans="1:21" ht="19.5">
      <c r="A27" s="58" t="s">
        <v>46</v>
      </c>
      <c r="B27" s="31" t="s">
        <v>319</v>
      </c>
      <c r="C27" s="37" t="s">
        <v>17</v>
      </c>
      <c r="D27" s="37" t="s">
        <v>17</v>
      </c>
      <c r="E27" s="37" t="s">
        <v>17</v>
      </c>
      <c r="F27" s="37" t="s">
        <v>17</v>
      </c>
      <c r="G27" s="37" t="s">
        <v>17</v>
      </c>
      <c r="H27" s="37" t="s">
        <v>17</v>
      </c>
      <c r="I27" s="37" t="s">
        <v>17</v>
      </c>
      <c r="J27" s="38" t="s">
        <v>17</v>
      </c>
      <c r="K27" s="37" t="s">
        <v>17</v>
      </c>
      <c r="L27" s="37" t="s">
        <v>17</v>
      </c>
      <c r="M27" s="38" t="s">
        <v>17</v>
      </c>
      <c r="N27" s="37" t="s">
        <v>17</v>
      </c>
      <c r="O27" s="37" t="s">
        <v>17</v>
      </c>
      <c r="P27" s="37">
        <v>15</v>
      </c>
      <c r="Q27" s="37" t="s">
        <v>17</v>
      </c>
      <c r="R27" s="37" t="s">
        <v>17</v>
      </c>
      <c r="S27" s="37" t="s">
        <v>17</v>
      </c>
      <c r="T27" s="16">
        <f>SUM(C27:S27)</f>
        <v>15</v>
      </c>
      <c r="U27" s="51">
        <f t="shared" si="1"/>
        <v>15</v>
      </c>
    </row>
    <row r="28" spans="1:2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2.75">
      <c r="A29"/>
      <c r="B29" s="72" t="s">
        <v>430</v>
      </c>
      <c r="C29" s="72"/>
      <c r="D29" s="72"/>
      <c r="E29" s="7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63"/>
    </row>
    <row r="62" spans="1:2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63"/>
    </row>
    <row r="63" spans="1:2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63"/>
    </row>
    <row r="64" spans="1:2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63"/>
    </row>
    <row r="65" spans="1:2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63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63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63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63"/>
    </row>
    <row r="69" spans="1:2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 s="63"/>
    </row>
    <row r="76" spans="1:2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</sheetData>
  <mergeCells count="1">
    <mergeCell ref="B29:E29"/>
  </mergeCells>
  <printOptions/>
  <pageMargins left="0.75" right="0.75" top="1" bottom="1" header="0.4921259845" footer="0.4921259845"/>
  <pageSetup horizontalDpi="200" verticalDpi="200" orientation="landscape" paperSize="9" r:id="rId1"/>
  <headerFooter alignWithMargins="0">
    <oddHeader>&amp;CLBL - 2001</oddHeader>
    <oddFooter>&amp;R&amp;5výsledky zpracoval
mgr. Robert Šádek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workbookViewId="0" topLeftCell="A1">
      <selection activeCell="A1" sqref="A1:B1"/>
    </sheetView>
  </sheetViews>
  <sheetFormatPr defaultColWidth="9.00390625" defaultRowHeight="12.75"/>
  <cols>
    <col min="1" max="1" width="3.75390625" style="23" customWidth="1"/>
    <col min="2" max="2" width="24.75390625" style="23" customWidth="1"/>
    <col min="3" max="3" width="7.75390625" style="24" customWidth="1"/>
    <col min="4" max="4" width="7.75390625" style="23" customWidth="1"/>
    <col min="5" max="5" width="7.75390625" style="24" customWidth="1"/>
    <col min="6" max="7" width="7.75390625" style="23" customWidth="1"/>
    <col min="8" max="8" width="7.75390625" style="24" customWidth="1"/>
    <col min="9" max="9" width="7.75390625" style="23" customWidth="1"/>
    <col min="10" max="10" width="7.75390625" style="24" customWidth="1"/>
    <col min="11" max="12" width="7.75390625" style="23" customWidth="1"/>
    <col min="13" max="13" width="7.75390625" style="24" customWidth="1"/>
    <col min="14" max="14" width="7.75390625" style="71" customWidth="1"/>
    <col min="15" max="15" width="7.75390625" style="24" customWidth="1"/>
  </cols>
  <sheetData>
    <row r="1" spans="1:15" ht="15.75">
      <c r="A1" s="28" t="s">
        <v>0</v>
      </c>
      <c r="B1" s="25"/>
      <c r="C1" s="6" t="s">
        <v>38</v>
      </c>
      <c r="D1" s="7" t="s">
        <v>22</v>
      </c>
      <c r="E1" s="6" t="s">
        <v>24</v>
      </c>
      <c r="F1" s="7" t="s">
        <v>25</v>
      </c>
      <c r="G1" s="7" t="s">
        <v>26</v>
      </c>
      <c r="H1" s="6" t="s">
        <v>27</v>
      </c>
      <c r="I1" s="7" t="s">
        <v>28</v>
      </c>
      <c r="J1" s="6" t="s">
        <v>29</v>
      </c>
      <c r="K1" s="7" t="s">
        <v>32</v>
      </c>
      <c r="L1" s="7" t="s">
        <v>60</v>
      </c>
      <c r="M1" s="7" t="s">
        <v>34</v>
      </c>
      <c r="N1" s="8"/>
      <c r="O1" s="9"/>
    </row>
    <row r="2" spans="1:15" ht="54.75" customHeight="1">
      <c r="A2" s="26"/>
      <c r="B2" s="61" t="s">
        <v>72</v>
      </c>
      <c r="C2" s="43" t="s">
        <v>237</v>
      </c>
      <c r="D2" s="44" t="s">
        <v>238</v>
      </c>
      <c r="E2" s="45" t="s">
        <v>239</v>
      </c>
      <c r="F2" s="44" t="s">
        <v>240</v>
      </c>
      <c r="G2" s="44" t="s">
        <v>241</v>
      </c>
      <c r="H2" s="43" t="s">
        <v>242</v>
      </c>
      <c r="I2" s="44" t="s">
        <v>243</v>
      </c>
      <c r="J2" s="43" t="s">
        <v>244</v>
      </c>
      <c r="K2" s="44" t="s">
        <v>245</v>
      </c>
      <c r="L2" s="44" t="s">
        <v>246</v>
      </c>
      <c r="M2" s="44" t="s">
        <v>361</v>
      </c>
      <c r="N2" s="65" t="s">
        <v>35</v>
      </c>
      <c r="O2" s="64" t="s">
        <v>36</v>
      </c>
    </row>
    <row r="3" spans="1:15" ht="12.75">
      <c r="A3" s="57" t="s">
        <v>15</v>
      </c>
      <c r="B3" s="56" t="s">
        <v>16</v>
      </c>
      <c r="C3" s="11" t="s">
        <v>39</v>
      </c>
      <c r="D3" s="12"/>
      <c r="E3" s="11" t="s">
        <v>39</v>
      </c>
      <c r="F3" s="11"/>
      <c r="G3" s="12"/>
      <c r="H3" s="11" t="s">
        <v>39</v>
      </c>
      <c r="I3" s="12"/>
      <c r="J3" s="11" t="s">
        <v>39</v>
      </c>
      <c r="K3" s="11"/>
      <c r="L3" s="12"/>
      <c r="M3" s="11"/>
      <c r="N3" s="13"/>
      <c r="O3" s="49"/>
    </row>
    <row r="4" spans="1:15" ht="19.5">
      <c r="A4" s="58" t="s">
        <v>1</v>
      </c>
      <c r="B4" s="31" t="s">
        <v>259</v>
      </c>
      <c r="C4" s="15">
        <v>50</v>
      </c>
      <c r="D4" s="14">
        <v>25</v>
      </c>
      <c r="E4" s="15">
        <v>50</v>
      </c>
      <c r="F4" s="14" t="s">
        <v>17</v>
      </c>
      <c r="G4" s="14">
        <v>25</v>
      </c>
      <c r="H4" s="15">
        <v>50</v>
      </c>
      <c r="I4" s="14">
        <v>25</v>
      </c>
      <c r="J4" s="15" t="s">
        <v>17</v>
      </c>
      <c r="K4" s="14" t="s">
        <v>17</v>
      </c>
      <c r="L4" s="14">
        <v>20</v>
      </c>
      <c r="M4" s="14" t="s">
        <v>17</v>
      </c>
      <c r="N4" s="66">
        <f aca="true" t="shared" si="0" ref="N4:N27">SUM(C4:M4)</f>
        <v>245</v>
      </c>
      <c r="O4" s="51">
        <f>SUM(C4:M4)</f>
        <v>245</v>
      </c>
    </row>
    <row r="5" spans="1:15" ht="19.5">
      <c r="A5" s="58" t="s">
        <v>2</v>
      </c>
      <c r="B5" s="31" t="s">
        <v>233</v>
      </c>
      <c r="C5" s="15" t="s">
        <v>17</v>
      </c>
      <c r="D5" s="14">
        <v>18</v>
      </c>
      <c r="E5" s="15" t="s">
        <v>17</v>
      </c>
      <c r="F5" s="14" t="s">
        <v>17</v>
      </c>
      <c r="G5" s="14" t="s">
        <v>17</v>
      </c>
      <c r="H5" s="15" t="s">
        <v>17</v>
      </c>
      <c r="I5" s="14">
        <v>18</v>
      </c>
      <c r="J5" s="15">
        <v>40</v>
      </c>
      <c r="K5" s="14">
        <v>20</v>
      </c>
      <c r="L5" s="14" t="s">
        <v>17</v>
      </c>
      <c r="M5" s="14" t="s">
        <v>17</v>
      </c>
      <c r="N5" s="66">
        <f t="shared" si="0"/>
        <v>96</v>
      </c>
      <c r="O5" s="51">
        <f aca="true" t="shared" si="1" ref="O5:O27">SUM(C5:M5)</f>
        <v>96</v>
      </c>
    </row>
    <row r="6" spans="1:15" ht="20.25" thickBot="1">
      <c r="A6" s="59" t="s">
        <v>3</v>
      </c>
      <c r="B6" s="32" t="s">
        <v>231</v>
      </c>
      <c r="C6" s="18" t="s">
        <v>17</v>
      </c>
      <c r="D6" s="17">
        <v>20</v>
      </c>
      <c r="E6" s="18" t="s">
        <v>17</v>
      </c>
      <c r="F6" s="17" t="s">
        <v>17</v>
      </c>
      <c r="G6" s="17" t="s">
        <v>17</v>
      </c>
      <c r="H6" s="18" t="s">
        <v>17</v>
      </c>
      <c r="I6" s="17" t="s">
        <v>17</v>
      </c>
      <c r="J6" s="18" t="s">
        <v>17</v>
      </c>
      <c r="K6" s="17">
        <v>25</v>
      </c>
      <c r="L6" s="17">
        <v>25</v>
      </c>
      <c r="M6" s="17">
        <v>20</v>
      </c>
      <c r="N6" s="67">
        <f t="shared" si="0"/>
        <v>90</v>
      </c>
      <c r="O6" s="53">
        <f t="shared" si="1"/>
        <v>90</v>
      </c>
    </row>
    <row r="7" spans="1:15" ht="20.25" thickTop="1">
      <c r="A7" s="60" t="s">
        <v>4</v>
      </c>
      <c r="B7" s="33" t="s">
        <v>228</v>
      </c>
      <c r="C7" s="21">
        <v>40</v>
      </c>
      <c r="D7" s="20" t="s">
        <v>17</v>
      </c>
      <c r="E7" s="21" t="s">
        <v>17</v>
      </c>
      <c r="F7" s="20" t="s">
        <v>17</v>
      </c>
      <c r="G7" s="20" t="s">
        <v>17</v>
      </c>
      <c r="H7" s="21">
        <v>40</v>
      </c>
      <c r="I7" s="20" t="s">
        <v>17</v>
      </c>
      <c r="J7" s="21" t="s">
        <v>17</v>
      </c>
      <c r="K7" s="20" t="s">
        <v>17</v>
      </c>
      <c r="L7" s="20" t="s">
        <v>17</v>
      </c>
      <c r="M7" s="20"/>
      <c r="N7" s="68">
        <f t="shared" si="0"/>
        <v>80</v>
      </c>
      <c r="O7" s="49">
        <f t="shared" si="1"/>
        <v>80</v>
      </c>
    </row>
    <row r="8" spans="1:15" ht="19.5">
      <c r="A8" s="58" t="s">
        <v>5</v>
      </c>
      <c r="B8" s="31" t="s">
        <v>229</v>
      </c>
      <c r="C8" s="15">
        <v>36</v>
      </c>
      <c r="D8" s="14" t="s">
        <v>17</v>
      </c>
      <c r="E8" s="21">
        <v>40</v>
      </c>
      <c r="F8" s="14" t="s">
        <v>17</v>
      </c>
      <c r="G8" s="14" t="s">
        <v>17</v>
      </c>
      <c r="H8" s="15" t="s">
        <v>17</v>
      </c>
      <c r="I8" s="14" t="s">
        <v>17</v>
      </c>
      <c r="J8" s="15" t="s">
        <v>17</v>
      </c>
      <c r="K8" s="14" t="s">
        <v>17</v>
      </c>
      <c r="L8" s="14" t="s">
        <v>17</v>
      </c>
      <c r="M8" s="14"/>
      <c r="N8" s="66">
        <f t="shared" si="0"/>
        <v>76</v>
      </c>
      <c r="O8" s="51">
        <f t="shared" si="1"/>
        <v>76</v>
      </c>
    </row>
    <row r="9" spans="1:15" ht="19.5">
      <c r="A9" s="58" t="s">
        <v>6</v>
      </c>
      <c r="B9" s="31" t="s">
        <v>269</v>
      </c>
      <c r="C9" s="15" t="s">
        <v>17</v>
      </c>
      <c r="D9" s="15" t="s">
        <v>17</v>
      </c>
      <c r="E9" s="21" t="s">
        <v>17</v>
      </c>
      <c r="F9" s="15" t="s">
        <v>17</v>
      </c>
      <c r="G9" s="15" t="s">
        <v>17</v>
      </c>
      <c r="H9" s="15" t="s">
        <v>17</v>
      </c>
      <c r="I9" s="15" t="s">
        <v>17</v>
      </c>
      <c r="J9" s="15">
        <v>36</v>
      </c>
      <c r="K9" s="14">
        <v>18</v>
      </c>
      <c r="L9" s="14" t="s">
        <v>17</v>
      </c>
      <c r="M9" s="14"/>
      <c r="N9" s="66">
        <f t="shared" si="0"/>
        <v>54</v>
      </c>
      <c r="O9" s="51">
        <f t="shared" si="1"/>
        <v>54</v>
      </c>
    </row>
    <row r="10" spans="1:15" ht="19.5">
      <c r="A10" s="58" t="s">
        <v>7</v>
      </c>
      <c r="B10" s="31" t="s">
        <v>230</v>
      </c>
      <c r="C10" s="15">
        <v>34</v>
      </c>
      <c r="D10" s="14" t="s">
        <v>17</v>
      </c>
      <c r="E10" s="21" t="s">
        <v>17</v>
      </c>
      <c r="F10" s="14" t="s">
        <v>17</v>
      </c>
      <c r="G10" s="14" t="s">
        <v>17</v>
      </c>
      <c r="H10" s="15" t="s">
        <v>17</v>
      </c>
      <c r="I10" s="14" t="s">
        <v>17</v>
      </c>
      <c r="J10" s="15" t="s">
        <v>17</v>
      </c>
      <c r="K10" s="14" t="s">
        <v>17</v>
      </c>
      <c r="L10" s="14" t="s">
        <v>17</v>
      </c>
      <c r="M10" s="14">
        <v>17</v>
      </c>
      <c r="N10" s="66">
        <f t="shared" si="0"/>
        <v>51</v>
      </c>
      <c r="O10" s="51">
        <f t="shared" si="1"/>
        <v>51</v>
      </c>
    </row>
    <row r="11" spans="1:15" ht="19.5">
      <c r="A11" s="58" t="s">
        <v>8</v>
      </c>
      <c r="B11" s="31" t="s">
        <v>260</v>
      </c>
      <c r="C11" s="15" t="s">
        <v>17</v>
      </c>
      <c r="D11" s="15" t="s">
        <v>17</v>
      </c>
      <c r="E11" s="21" t="s">
        <v>17</v>
      </c>
      <c r="F11" s="15" t="s">
        <v>17</v>
      </c>
      <c r="G11" s="15" t="s">
        <v>17</v>
      </c>
      <c r="H11" s="15" t="s">
        <v>17</v>
      </c>
      <c r="I11" s="15" t="s">
        <v>17</v>
      </c>
      <c r="J11" s="15">
        <v>50</v>
      </c>
      <c r="K11" s="14" t="s">
        <v>17</v>
      </c>
      <c r="L11" s="14" t="s">
        <v>17</v>
      </c>
      <c r="M11" s="14"/>
      <c r="N11" s="66">
        <f t="shared" si="0"/>
        <v>50</v>
      </c>
      <c r="O11" s="51">
        <f t="shared" si="1"/>
        <v>50</v>
      </c>
    </row>
    <row r="12" spans="1:15" ht="19.5">
      <c r="A12" s="58" t="s">
        <v>9</v>
      </c>
      <c r="B12" s="31" t="s">
        <v>247</v>
      </c>
      <c r="C12" s="15" t="s">
        <v>17</v>
      </c>
      <c r="D12" s="14" t="s">
        <v>17</v>
      </c>
      <c r="E12" s="21" t="s">
        <v>17</v>
      </c>
      <c r="F12" s="14">
        <v>25</v>
      </c>
      <c r="G12" s="14">
        <v>18</v>
      </c>
      <c r="H12" s="15" t="s">
        <v>17</v>
      </c>
      <c r="I12" s="14" t="s">
        <v>17</v>
      </c>
      <c r="J12" s="15" t="s">
        <v>17</v>
      </c>
      <c r="K12" s="14" t="s">
        <v>17</v>
      </c>
      <c r="L12" s="14" t="s">
        <v>17</v>
      </c>
      <c r="M12" s="14"/>
      <c r="N12" s="66">
        <f t="shared" si="0"/>
        <v>43</v>
      </c>
      <c r="O12" s="51">
        <f t="shared" si="1"/>
        <v>43</v>
      </c>
    </row>
    <row r="13" spans="1:15" ht="19.5">
      <c r="A13" s="58" t="s">
        <v>10</v>
      </c>
      <c r="B13" s="31" t="s">
        <v>258</v>
      </c>
      <c r="C13" s="15" t="s">
        <v>17</v>
      </c>
      <c r="D13" s="15" t="s">
        <v>17</v>
      </c>
      <c r="E13" s="21" t="s">
        <v>17</v>
      </c>
      <c r="F13" s="15" t="s">
        <v>17</v>
      </c>
      <c r="G13" s="15" t="s">
        <v>17</v>
      </c>
      <c r="H13" s="15" t="s">
        <v>17</v>
      </c>
      <c r="I13" s="14">
        <v>20</v>
      </c>
      <c r="J13" s="15" t="s">
        <v>17</v>
      </c>
      <c r="K13" s="14" t="s">
        <v>17</v>
      </c>
      <c r="L13" s="14" t="s">
        <v>17</v>
      </c>
      <c r="M13" s="14">
        <v>16</v>
      </c>
      <c r="N13" s="66">
        <f t="shared" si="0"/>
        <v>36</v>
      </c>
      <c r="O13" s="51">
        <f t="shared" si="1"/>
        <v>36</v>
      </c>
    </row>
    <row r="14" spans="1:15" ht="19.5">
      <c r="A14" s="58" t="s">
        <v>11</v>
      </c>
      <c r="B14" s="31" t="s">
        <v>270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>
        <v>34</v>
      </c>
      <c r="K14" s="14" t="s">
        <v>17</v>
      </c>
      <c r="L14" s="14" t="s">
        <v>17</v>
      </c>
      <c r="M14" s="14"/>
      <c r="N14" s="66">
        <f t="shared" si="0"/>
        <v>34</v>
      </c>
      <c r="O14" s="51">
        <f t="shared" si="1"/>
        <v>34</v>
      </c>
    </row>
    <row r="15" spans="1:15" ht="19.5">
      <c r="A15" s="58" t="s">
        <v>12</v>
      </c>
      <c r="B15" s="31" t="s">
        <v>271</v>
      </c>
      <c r="C15" s="15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>
        <v>32</v>
      </c>
      <c r="K15" s="14" t="s">
        <v>17</v>
      </c>
      <c r="L15" s="14" t="s">
        <v>17</v>
      </c>
      <c r="M15" s="14"/>
      <c r="N15" s="66">
        <f t="shared" si="0"/>
        <v>32</v>
      </c>
      <c r="O15" s="51">
        <f t="shared" si="1"/>
        <v>32</v>
      </c>
    </row>
    <row r="16" spans="1:15" ht="19.5">
      <c r="A16" s="58" t="s">
        <v>18</v>
      </c>
      <c r="B16" s="31" t="s">
        <v>236</v>
      </c>
      <c r="C16" s="15" t="s">
        <v>17</v>
      </c>
      <c r="D16" s="14">
        <v>15</v>
      </c>
      <c r="E16" s="15" t="s">
        <v>17</v>
      </c>
      <c r="F16" s="14" t="s">
        <v>17</v>
      </c>
      <c r="G16" s="14" t="s">
        <v>17</v>
      </c>
      <c r="H16" s="15" t="s">
        <v>17</v>
      </c>
      <c r="I16" s="14" t="s">
        <v>17</v>
      </c>
      <c r="J16" s="15" t="s">
        <v>17</v>
      </c>
      <c r="K16" s="14">
        <v>17</v>
      </c>
      <c r="L16" s="14" t="s">
        <v>17</v>
      </c>
      <c r="M16" s="14"/>
      <c r="N16" s="66">
        <f t="shared" si="0"/>
        <v>32</v>
      </c>
      <c r="O16" s="51">
        <f t="shared" si="1"/>
        <v>32</v>
      </c>
    </row>
    <row r="17" spans="1:15" ht="19.5">
      <c r="A17" s="58" t="s">
        <v>13</v>
      </c>
      <c r="B17" s="31" t="s">
        <v>367</v>
      </c>
      <c r="C17" s="15" t="s">
        <v>17</v>
      </c>
      <c r="D17" s="15" t="s">
        <v>17</v>
      </c>
      <c r="E17" s="15" t="s">
        <v>17</v>
      </c>
      <c r="F17" s="15" t="s">
        <v>17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15" t="s">
        <v>17</v>
      </c>
      <c r="M17" s="14">
        <v>25</v>
      </c>
      <c r="N17" s="66">
        <f t="shared" si="0"/>
        <v>25</v>
      </c>
      <c r="O17" s="51">
        <f t="shared" si="1"/>
        <v>25</v>
      </c>
    </row>
    <row r="18" spans="1:15" ht="19.5">
      <c r="A18" s="58" t="s">
        <v>14</v>
      </c>
      <c r="B18" s="31" t="s">
        <v>232</v>
      </c>
      <c r="C18" s="15" t="s">
        <v>17</v>
      </c>
      <c r="D18" s="14" t="s">
        <v>17</v>
      </c>
      <c r="E18" s="15" t="s">
        <v>17</v>
      </c>
      <c r="F18" s="14" t="s">
        <v>17</v>
      </c>
      <c r="G18" s="14">
        <v>20</v>
      </c>
      <c r="H18" s="15" t="s">
        <v>17</v>
      </c>
      <c r="I18" s="14" t="s">
        <v>17</v>
      </c>
      <c r="J18" s="15" t="s">
        <v>17</v>
      </c>
      <c r="K18" s="14" t="s">
        <v>17</v>
      </c>
      <c r="L18" s="14" t="s">
        <v>17</v>
      </c>
      <c r="M18" s="14"/>
      <c r="N18" s="66">
        <f t="shared" si="0"/>
        <v>20</v>
      </c>
      <c r="O18" s="51">
        <f t="shared" si="1"/>
        <v>20</v>
      </c>
    </row>
    <row r="19" spans="1:15" ht="19.5">
      <c r="A19" s="58" t="s">
        <v>19</v>
      </c>
      <c r="B19" s="31" t="s">
        <v>248</v>
      </c>
      <c r="C19" s="15" t="s">
        <v>17</v>
      </c>
      <c r="D19" s="15" t="s">
        <v>17</v>
      </c>
      <c r="E19" s="15" t="s">
        <v>17</v>
      </c>
      <c r="F19" s="14">
        <v>20</v>
      </c>
      <c r="G19" s="14" t="s">
        <v>17</v>
      </c>
      <c r="H19" s="15" t="s">
        <v>17</v>
      </c>
      <c r="I19" s="14" t="s">
        <v>17</v>
      </c>
      <c r="J19" s="15" t="s">
        <v>17</v>
      </c>
      <c r="K19" s="14" t="s">
        <v>17</v>
      </c>
      <c r="L19" s="14" t="s">
        <v>17</v>
      </c>
      <c r="M19" s="14"/>
      <c r="N19" s="66">
        <f t="shared" si="0"/>
        <v>20</v>
      </c>
      <c r="O19" s="51">
        <f t="shared" si="1"/>
        <v>20</v>
      </c>
    </row>
    <row r="20" spans="1:15" ht="19.5">
      <c r="A20" s="58" t="s">
        <v>20</v>
      </c>
      <c r="B20" s="31" t="s">
        <v>249</v>
      </c>
      <c r="C20" s="15" t="s">
        <v>17</v>
      </c>
      <c r="D20" s="15" t="s">
        <v>17</v>
      </c>
      <c r="E20" s="15" t="s">
        <v>17</v>
      </c>
      <c r="F20" s="14">
        <v>18</v>
      </c>
      <c r="G20" s="14" t="s">
        <v>17</v>
      </c>
      <c r="H20" s="15" t="s">
        <v>17</v>
      </c>
      <c r="I20" s="14" t="s">
        <v>17</v>
      </c>
      <c r="J20" s="15" t="s">
        <v>17</v>
      </c>
      <c r="K20" s="14" t="s">
        <v>17</v>
      </c>
      <c r="L20" s="14" t="s">
        <v>17</v>
      </c>
      <c r="M20" s="14"/>
      <c r="N20" s="66">
        <f t="shared" si="0"/>
        <v>18</v>
      </c>
      <c r="O20" s="51">
        <f t="shared" si="1"/>
        <v>18</v>
      </c>
    </row>
    <row r="21" spans="1:15" ht="19.5">
      <c r="A21" s="58" t="s">
        <v>40</v>
      </c>
      <c r="B21" s="31" t="s">
        <v>419</v>
      </c>
      <c r="C21" s="15" t="s">
        <v>17</v>
      </c>
      <c r="D21" s="15" t="s">
        <v>17</v>
      </c>
      <c r="E21" s="15" t="s">
        <v>17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4">
        <v>18</v>
      </c>
      <c r="N21" s="66">
        <f t="shared" si="0"/>
        <v>18</v>
      </c>
      <c r="O21" s="51">
        <f t="shared" si="1"/>
        <v>18</v>
      </c>
    </row>
    <row r="22" spans="1:15" ht="19.5">
      <c r="A22" s="58" t="s">
        <v>41</v>
      </c>
      <c r="B22" s="31" t="s">
        <v>234</v>
      </c>
      <c r="C22" s="15" t="s">
        <v>17</v>
      </c>
      <c r="D22" s="14">
        <v>17</v>
      </c>
      <c r="E22" s="15" t="s">
        <v>17</v>
      </c>
      <c r="F22" s="14" t="s">
        <v>17</v>
      </c>
      <c r="G22" s="14" t="s">
        <v>17</v>
      </c>
      <c r="H22" s="15" t="s">
        <v>17</v>
      </c>
      <c r="I22" s="14" t="s">
        <v>17</v>
      </c>
      <c r="J22" s="15" t="s">
        <v>17</v>
      </c>
      <c r="K22" s="14" t="s">
        <v>17</v>
      </c>
      <c r="L22" s="14" t="s">
        <v>17</v>
      </c>
      <c r="M22" s="14"/>
      <c r="N22" s="66">
        <f t="shared" si="0"/>
        <v>17</v>
      </c>
      <c r="O22" s="51">
        <f t="shared" si="1"/>
        <v>17</v>
      </c>
    </row>
    <row r="23" spans="1:15" ht="19.5">
      <c r="A23" s="58" t="s">
        <v>42</v>
      </c>
      <c r="B23" s="31" t="s">
        <v>250</v>
      </c>
      <c r="C23" s="15" t="s">
        <v>17</v>
      </c>
      <c r="D23" s="15" t="s">
        <v>17</v>
      </c>
      <c r="E23" s="15" t="s">
        <v>17</v>
      </c>
      <c r="F23" s="14">
        <v>17</v>
      </c>
      <c r="G23" s="14" t="s">
        <v>17</v>
      </c>
      <c r="H23" s="15" t="s">
        <v>17</v>
      </c>
      <c r="I23" s="14" t="s">
        <v>17</v>
      </c>
      <c r="J23" s="15" t="s">
        <v>17</v>
      </c>
      <c r="K23" s="14" t="s">
        <v>17</v>
      </c>
      <c r="L23" s="14" t="s">
        <v>17</v>
      </c>
      <c r="M23" s="14"/>
      <c r="N23" s="66">
        <f t="shared" si="0"/>
        <v>17</v>
      </c>
      <c r="O23" s="51">
        <f t="shared" si="1"/>
        <v>17</v>
      </c>
    </row>
    <row r="24" spans="1:15" ht="19.5">
      <c r="A24" s="58" t="s">
        <v>43</v>
      </c>
      <c r="B24" s="31" t="s">
        <v>235</v>
      </c>
      <c r="C24" s="15" t="s">
        <v>17</v>
      </c>
      <c r="D24" s="14">
        <v>16</v>
      </c>
      <c r="E24" s="15" t="s">
        <v>17</v>
      </c>
      <c r="F24" s="14" t="s">
        <v>17</v>
      </c>
      <c r="G24" s="14" t="s">
        <v>17</v>
      </c>
      <c r="H24" s="15" t="s">
        <v>17</v>
      </c>
      <c r="I24" s="14" t="s">
        <v>17</v>
      </c>
      <c r="J24" s="15" t="s">
        <v>17</v>
      </c>
      <c r="K24" s="14" t="s">
        <v>17</v>
      </c>
      <c r="L24" s="14" t="s">
        <v>17</v>
      </c>
      <c r="M24" s="14"/>
      <c r="N24" s="66">
        <f t="shared" si="0"/>
        <v>16</v>
      </c>
      <c r="O24" s="51">
        <f t="shared" si="1"/>
        <v>16</v>
      </c>
    </row>
    <row r="25" spans="1:15" ht="19.5">
      <c r="A25" s="58" t="s">
        <v>44</v>
      </c>
      <c r="B25" s="31" t="s">
        <v>251</v>
      </c>
      <c r="C25" s="15" t="s">
        <v>17</v>
      </c>
      <c r="D25" s="15" t="s">
        <v>17</v>
      </c>
      <c r="E25" s="15" t="s">
        <v>17</v>
      </c>
      <c r="F25" s="14">
        <v>16</v>
      </c>
      <c r="G25" s="14" t="s">
        <v>17</v>
      </c>
      <c r="H25" s="15" t="s">
        <v>17</v>
      </c>
      <c r="I25" s="14" t="s">
        <v>17</v>
      </c>
      <c r="J25" s="15" t="s">
        <v>17</v>
      </c>
      <c r="K25" s="14" t="s">
        <v>17</v>
      </c>
      <c r="L25" s="14" t="s">
        <v>17</v>
      </c>
      <c r="M25" s="14"/>
      <c r="N25" s="66">
        <f t="shared" si="0"/>
        <v>16</v>
      </c>
      <c r="O25" s="51">
        <f t="shared" si="1"/>
        <v>16</v>
      </c>
    </row>
    <row r="26" spans="1:15" ht="19.5">
      <c r="A26" s="58" t="s">
        <v>45</v>
      </c>
      <c r="B26" s="31" t="s">
        <v>420</v>
      </c>
      <c r="C26" s="15" t="s">
        <v>17</v>
      </c>
      <c r="D26" s="15" t="s">
        <v>17</v>
      </c>
      <c r="E26" s="15" t="s">
        <v>17</v>
      </c>
      <c r="F26" s="15" t="s">
        <v>17</v>
      </c>
      <c r="G26" s="15" t="s">
        <v>17</v>
      </c>
      <c r="H26" s="15" t="s">
        <v>17</v>
      </c>
      <c r="I26" s="15" t="s">
        <v>17</v>
      </c>
      <c r="J26" s="15" t="s">
        <v>17</v>
      </c>
      <c r="K26" s="15" t="s">
        <v>17</v>
      </c>
      <c r="L26" s="15" t="s">
        <v>17</v>
      </c>
      <c r="M26" s="14">
        <v>15</v>
      </c>
      <c r="N26" s="66">
        <f t="shared" si="0"/>
        <v>15</v>
      </c>
      <c r="O26" s="51">
        <f t="shared" si="1"/>
        <v>15</v>
      </c>
    </row>
    <row r="27" spans="1:15" ht="19.5">
      <c r="A27" s="58" t="s">
        <v>46</v>
      </c>
      <c r="B27" s="31" t="s">
        <v>421</v>
      </c>
      <c r="C27" s="15" t="s">
        <v>17</v>
      </c>
      <c r="D27" s="15" t="s">
        <v>17</v>
      </c>
      <c r="E27" s="15" t="s">
        <v>17</v>
      </c>
      <c r="F27" s="15" t="s">
        <v>17</v>
      </c>
      <c r="G27" s="15" t="s">
        <v>17</v>
      </c>
      <c r="H27" s="15" t="s">
        <v>17</v>
      </c>
      <c r="I27" s="15" t="s">
        <v>17</v>
      </c>
      <c r="J27" s="15" t="s">
        <v>17</v>
      </c>
      <c r="K27" s="15" t="s">
        <v>17</v>
      </c>
      <c r="L27" s="15" t="s">
        <v>17</v>
      </c>
      <c r="M27" s="14">
        <v>14</v>
      </c>
      <c r="N27" s="66">
        <f t="shared" si="0"/>
        <v>14</v>
      </c>
      <c r="O27" s="51">
        <f t="shared" si="1"/>
        <v>14</v>
      </c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69"/>
      <c r="O28" s="63"/>
    </row>
    <row r="29" spans="1:15" ht="12.75">
      <c r="A29"/>
      <c r="B29" s="74" t="s">
        <v>430</v>
      </c>
      <c r="C29" s="74"/>
      <c r="D29" s="73"/>
      <c r="E29"/>
      <c r="F29"/>
      <c r="G29"/>
      <c r="H29"/>
      <c r="I29"/>
      <c r="J29"/>
      <c r="K29"/>
      <c r="L29"/>
      <c r="M29"/>
      <c r="N29" s="69"/>
      <c r="O29" s="63"/>
    </row>
    <row r="30" ht="12.75">
      <c r="N30" s="70"/>
    </row>
    <row r="31" ht="12.75">
      <c r="N31" s="70"/>
    </row>
    <row r="32" ht="12.75">
      <c r="N32" s="70"/>
    </row>
    <row r="33" ht="12.75">
      <c r="N33" s="70"/>
    </row>
    <row r="34" ht="12.75">
      <c r="N34" s="70"/>
    </row>
    <row r="35" ht="12.75">
      <c r="N35" s="70"/>
    </row>
    <row r="36" ht="12.75">
      <c r="N36" s="70"/>
    </row>
    <row r="37" ht="12.75">
      <c r="N37" s="70"/>
    </row>
    <row r="38" ht="12.75">
      <c r="N38" s="70"/>
    </row>
    <row r="39" ht="12.75">
      <c r="N39" s="70"/>
    </row>
    <row r="40" ht="12.75">
      <c r="N40" s="70"/>
    </row>
    <row r="41" ht="12.75">
      <c r="N41" s="70"/>
    </row>
    <row r="42" ht="12.75">
      <c r="N42" s="70"/>
    </row>
    <row r="43" ht="12.75">
      <c r="N43" s="70"/>
    </row>
    <row r="44" ht="12.75">
      <c r="N44" s="70"/>
    </row>
    <row r="45" ht="12.75">
      <c r="N45" s="70"/>
    </row>
    <row r="46" ht="12.75">
      <c r="N46" s="70"/>
    </row>
    <row r="47" ht="12.75">
      <c r="N47" s="70"/>
    </row>
    <row r="48" ht="12.75">
      <c r="N48" s="70"/>
    </row>
    <row r="49" ht="12.75">
      <c r="N49" s="70"/>
    </row>
    <row r="50" ht="12.75">
      <c r="N50" s="70"/>
    </row>
    <row r="51" ht="12.75">
      <c r="N51" s="70"/>
    </row>
    <row r="52" ht="12.75">
      <c r="N52" s="70"/>
    </row>
    <row r="53" ht="12.75">
      <c r="N53" s="70"/>
    </row>
    <row r="54" ht="12.75">
      <c r="N54" s="70"/>
    </row>
    <row r="55" ht="12.75">
      <c r="N55" s="70"/>
    </row>
    <row r="56" ht="12.75">
      <c r="N56" s="70"/>
    </row>
    <row r="57" ht="12.75">
      <c r="N57" s="70"/>
    </row>
    <row r="58" ht="12.75">
      <c r="N58" s="70"/>
    </row>
    <row r="59" ht="12.75">
      <c r="N59" s="70"/>
    </row>
    <row r="60" ht="12.75">
      <c r="N60" s="70"/>
    </row>
    <row r="61" ht="12.75">
      <c r="N61" s="70"/>
    </row>
    <row r="62" ht="12.75">
      <c r="N62" s="70"/>
    </row>
    <row r="63" ht="12.75">
      <c r="N63" s="70"/>
    </row>
    <row r="64" ht="12.75">
      <c r="N64" s="70"/>
    </row>
    <row r="65" ht="12.75">
      <c r="N65" s="70"/>
    </row>
    <row r="66" ht="12.75">
      <c r="N66" s="70"/>
    </row>
    <row r="67" ht="12.75">
      <c r="N67" s="70"/>
    </row>
    <row r="68" ht="12.75">
      <c r="N68" s="70"/>
    </row>
    <row r="69" ht="12.75">
      <c r="N69" s="70"/>
    </row>
    <row r="70" ht="12.75">
      <c r="N70" s="70"/>
    </row>
    <row r="71" ht="12.75">
      <c r="N71" s="70"/>
    </row>
    <row r="72" ht="12.75">
      <c r="N72" s="70"/>
    </row>
    <row r="73" ht="12.75">
      <c r="N73" s="70"/>
    </row>
    <row r="74" ht="12.75">
      <c r="N74" s="70"/>
    </row>
    <row r="75" ht="12.75">
      <c r="N75" s="70"/>
    </row>
    <row r="76" ht="12.75">
      <c r="N76" s="70"/>
    </row>
    <row r="77" ht="12.75">
      <c r="N77" s="70"/>
    </row>
    <row r="78" ht="12.75">
      <c r="N78" s="70"/>
    </row>
    <row r="79" ht="12.75">
      <c r="N79" s="70"/>
    </row>
    <row r="80" ht="12.75">
      <c r="N80" s="70"/>
    </row>
    <row r="81" ht="12.75">
      <c r="N81" s="70"/>
    </row>
    <row r="82" ht="12.75">
      <c r="N82" s="70"/>
    </row>
    <row r="83" ht="12.75">
      <c r="N83" s="70"/>
    </row>
    <row r="84" ht="12.75">
      <c r="N84" s="70"/>
    </row>
    <row r="85" ht="12.75">
      <c r="N85" s="70"/>
    </row>
    <row r="86" ht="12.75">
      <c r="N86" s="70"/>
    </row>
    <row r="87" ht="12.75">
      <c r="N87" s="70"/>
    </row>
    <row r="88" ht="12.75">
      <c r="N88" s="70"/>
    </row>
    <row r="89" ht="12.75">
      <c r="N89" s="70"/>
    </row>
    <row r="90" ht="12.75">
      <c r="N90" s="70"/>
    </row>
    <row r="91" ht="12.75">
      <c r="N91" s="70"/>
    </row>
    <row r="92" ht="12.75">
      <c r="N92" s="70"/>
    </row>
    <row r="93" ht="12.75">
      <c r="N93" s="70"/>
    </row>
    <row r="94" ht="12.75">
      <c r="N94" s="70"/>
    </row>
  </sheetData>
  <mergeCells count="1">
    <mergeCell ref="B29:D2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23" customWidth="1"/>
    <col min="2" max="2" width="27.75390625" style="23" customWidth="1"/>
    <col min="3" max="3" width="7.75390625" style="24" customWidth="1"/>
    <col min="4" max="4" width="7.75390625" style="23" customWidth="1"/>
    <col min="5" max="5" width="7.75390625" style="24" customWidth="1"/>
    <col min="6" max="7" width="7.75390625" style="23" customWidth="1"/>
    <col min="8" max="8" width="7.75390625" style="24" customWidth="1"/>
    <col min="9" max="9" width="7.75390625" style="23" customWidth="1"/>
    <col min="10" max="10" width="7.75390625" style="24" customWidth="1"/>
    <col min="11" max="12" width="7.75390625" style="23" customWidth="1"/>
    <col min="13" max="14" width="7.75390625" style="24" customWidth="1"/>
  </cols>
  <sheetData>
    <row r="1" spans="1:14" ht="15.75">
      <c r="A1" s="28" t="s">
        <v>0</v>
      </c>
      <c r="B1" s="25"/>
      <c r="C1" s="6" t="s">
        <v>38</v>
      </c>
      <c r="D1" s="7" t="s">
        <v>22</v>
      </c>
      <c r="E1" s="6" t="s">
        <v>24</v>
      </c>
      <c r="F1" s="7" t="s">
        <v>25</v>
      </c>
      <c r="G1" s="7" t="s">
        <v>26</v>
      </c>
      <c r="H1" s="6" t="s">
        <v>27</v>
      </c>
      <c r="I1" s="7" t="s">
        <v>28</v>
      </c>
      <c r="J1" s="6" t="s">
        <v>29</v>
      </c>
      <c r="K1" s="7" t="s">
        <v>32</v>
      </c>
      <c r="L1" s="7" t="s">
        <v>60</v>
      </c>
      <c r="M1" s="7" t="s">
        <v>34</v>
      </c>
      <c r="N1" s="8"/>
    </row>
    <row r="2" spans="1:14" ht="54.75" customHeight="1">
      <c r="A2" s="26"/>
      <c r="B2" s="61" t="s">
        <v>73</v>
      </c>
      <c r="C2" s="2" t="s">
        <v>61</v>
      </c>
      <c r="D2" s="1" t="s">
        <v>62</v>
      </c>
      <c r="E2" s="4" t="s">
        <v>63</v>
      </c>
      <c r="F2" s="1" t="s">
        <v>64</v>
      </c>
      <c r="G2" s="1" t="s">
        <v>65</v>
      </c>
      <c r="H2" s="2" t="s">
        <v>66</v>
      </c>
      <c r="I2" s="1" t="s">
        <v>67</v>
      </c>
      <c r="J2" s="2" t="s">
        <v>68</v>
      </c>
      <c r="K2" s="1" t="s">
        <v>69</v>
      </c>
      <c r="L2" s="1" t="s">
        <v>70</v>
      </c>
      <c r="M2" s="1" t="s">
        <v>71</v>
      </c>
      <c r="N2" s="3" t="s">
        <v>35</v>
      </c>
    </row>
    <row r="3" spans="1:14" ht="12.75">
      <c r="A3" s="14" t="s">
        <v>15</v>
      </c>
      <c r="B3" s="27" t="s">
        <v>16</v>
      </c>
      <c r="C3" s="11" t="s">
        <v>39</v>
      </c>
      <c r="D3" s="12"/>
      <c r="E3" s="11" t="s">
        <v>39</v>
      </c>
      <c r="F3" s="11"/>
      <c r="G3" s="12"/>
      <c r="H3" s="11" t="s">
        <v>39</v>
      </c>
      <c r="I3" s="12"/>
      <c r="J3" s="11" t="s">
        <v>39</v>
      </c>
      <c r="K3" s="11"/>
      <c r="L3" s="12"/>
      <c r="M3" s="11"/>
      <c r="N3" s="13"/>
    </row>
    <row r="4" spans="1:14" ht="19.5">
      <c r="A4" s="14" t="s">
        <v>1</v>
      </c>
      <c r="B4" s="31" t="s">
        <v>424</v>
      </c>
      <c r="C4" s="15">
        <v>50</v>
      </c>
      <c r="D4" s="14" t="s">
        <v>17</v>
      </c>
      <c r="E4" s="15" t="s">
        <v>17</v>
      </c>
      <c r="F4" s="14" t="s">
        <v>17</v>
      </c>
      <c r="G4" s="14" t="s">
        <v>17</v>
      </c>
      <c r="H4" s="14" t="s">
        <v>17</v>
      </c>
      <c r="I4" s="14" t="s">
        <v>17</v>
      </c>
      <c r="J4" s="15" t="s">
        <v>17</v>
      </c>
      <c r="K4" s="14" t="s">
        <v>17</v>
      </c>
      <c r="L4" s="14">
        <v>25</v>
      </c>
      <c r="M4" s="14" t="s">
        <v>17</v>
      </c>
      <c r="N4" s="16">
        <f aca="true" t="shared" si="0" ref="N4:N13">SUM(C4:M4)</f>
        <v>75</v>
      </c>
    </row>
    <row r="5" spans="1:14" ht="19.5">
      <c r="A5" s="14" t="s">
        <v>2</v>
      </c>
      <c r="B5" s="31" t="s">
        <v>425</v>
      </c>
      <c r="C5" s="15" t="s">
        <v>17</v>
      </c>
      <c r="D5" s="14" t="s">
        <v>17</v>
      </c>
      <c r="E5" s="15">
        <v>50</v>
      </c>
      <c r="F5" s="14" t="s">
        <v>17</v>
      </c>
      <c r="G5" s="14" t="s">
        <v>17</v>
      </c>
      <c r="H5" s="14" t="s">
        <v>17</v>
      </c>
      <c r="I5" s="14" t="s">
        <v>17</v>
      </c>
      <c r="J5" s="15" t="s">
        <v>17</v>
      </c>
      <c r="K5" s="14" t="s">
        <v>17</v>
      </c>
      <c r="L5" s="14" t="s">
        <v>17</v>
      </c>
      <c r="M5" s="14" t="s">
        <v>17</v>
      </c>
      <c r="N5" s="16">
        <f t="shared" si="0"/>
        <v>50</v>
      </c>
    </row>
    <row r="6" spans="1:14" ht="21" customHeight="1" thickBot="1">
      <c r="A6" s="17" t="s">
        <v>3</v>
      </c>
      <c r="B6" s="32" t="s">
        <v>426</v>
      </c>
      <c r="C6" s="18">
        <v>40</v>
      </c>
      <c r="D6" s="17" t="s">
        <v>17</v>
      </c>
      <c r="E6" s="18" t="s">
        <v>17</v>
      </c>
      <c r="F6" s="17" t="s">
        <v>17</v>
      </c>
      <c r="G6" s="17" t="s">
        <v>17</v>
      </c>
      <c r="H6" s="17" t="s">
        <v>17</v>
      </c>
      <c r="I6" s="17" t="s">
        <v>17</v>
      </c>
      <c r="J6" s="18" t="s">
        <v>17</v>
      </c>
      <c r="K6" s="17" t="s">
        <v>17</v>
      </c>
      <c r="L6" s="17" t="s">
        <v>17</v>
      </c>
      <c r="M6" s="17" t="s">
        <v>17</v>
      </c>
      <c r="N6" s="19">
        <f t="shared" si="0"/>
        <v>40</v>
      </c>
    </row>
    <row r="7" spans="1:14" ht="20.25" thickTop="1">
      <c r="A7" s="20" t="s">
        <v>4</v>
      </c>
      <c r="B7" s="33" t="s">
        <v>427</v>
      </c>
      <c r="C7" s="21" t="s">
        <v>17</v>
      </c>
      <c r="D7" s="20" t="s">
        <v>17</v>
      </c>
      <c r="E7" s="21">
        <v>40</v>
      </c>
      <c r="F7" s="20" t="s">
        <v>17</v>
      </c>
      <c r="G7" s="20" t="s">
        <v>17</v>
      </c>
      <c r="H7" s="20" t="s">
        <v>17</v>
      </c>
      <c r="I7" s="20" t="s">
        <v>17</v>
      </c>
      <c r="J7" s="21" t="s">
        <v>17</v>
      </c>
      <c r="K7" s="20" t="s">
        <v>17</v>
      </c>
      <c r="L7" s="20" t="s">
        <v>17</v>
      </c>
      <c r="M7" s="20" t="s">
        <v>17</v>
      </c>
      <c r="N7" s="22">
        <f t="shared" si="0"/>
        <v>40</v>
      </c>
    </row>
    <row r="8" spans="1:14" ht="21.75" customHeight="1">
      <c r="A8" s="14" t="s">
        <v>5</v>
      </c>
      <c r="B8" s="31" t="s">
        <v>428</v>
      </c>
      <c r="C8" s="15">
        <v>36</v>
      </c>
      <c r="D8" s="14" t="s">
        <v>17</v>
      </c>
      <c r="E8" s="15" t="s">
        <v>17</v>
      </c>
      <c r="F8" s="14" t="s">
        <v>17</v>
      </c>
      <c r="G8" s="14" t="s">
        <v>17</v>
      </c>
      <c r="H8" s="14" t="s">
        <v>17</v>
      </c>
      <c r="I8" s="14" t="s">
        <v>17</v>
      </c>
      <c r="J8" s="15" t="s">
        <v>17</v>
      </c>
      <c r="K8" s="14" t="s">
        <v>17</v>
      </c>
      <c r="L8" s="20" t="s">
        <v>17</v>
      </c>
      <c r="M8" s="14" t="s">
        <v>17</v>
      </c>
      <c r="N8" s="16">
        <f t="shared" si="0"/>
        <v>36</v>
      </c>
    </row>
    <row r="9" spans="1:14" ht="19.5">
      <c r="A9" s="14" t="s">
        <v>6</v>
      </c>
      <c r="B9" s="31" t="s">
        <v>429</v>
      </c>
      <c r="C9" s="15" t="s">
        <v>17</v>
      </c>
      <c r="D9" s="14">
        <v>25</v>
      </c>
      <c r="E9" s="15" t="s">
        <v>17</v>
      </c>
      <c r="F9" s="14" t="s">
        <v>17</v>
      </c>
      <c r="G9" s="14" t="s">
        <v>17</v>
      </c>
      <c r="H9" s="14" t="s">
        <v>17</v>
      </c>
      <c r="I9" s="14" t="s">
        <v>17</v>
      </c>
      <c r="J9" s="15" t="s">
        <v>17</v>
      </c>
      <c r="K9" s="14" t="s">
        <v>17</v>
      </c>
      <c r="L9" s="20" t="s">
        <v>17</v>
      </c>
      <c r="M9" s="14" t="s">
        <v>17</v>
      </c>
      <c r="N9" s="16">
        <f t="shared" si="0"/>
        <v>25</v>
      </c>
    </row>
    <row r="10" spans="1:14" ht="19.5">
      <c r="A10" s="14" t="s">
        <v>7</v>
      </c>
      <c r="B10" s="31" t="s">
        <v>257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4">
        <v>25</v>
      </c>
      <c r="J10" s="15" t="s">
        <v>17</v>
      </c>
      <c r="K10" s="14" t="s">
        <v>17</v>
      </c>
      <c r="L10" s="20" t="s">
        <v>17</v>
      </c>
      <c r="M10" s="14" t="s">
        <v>17</v>
      </c>
      <c r="N10" s="16">
        <f t="shared" si="0"/>
        <v>25</v>
      </c>
    </row>
    <row r="11" spans="1:14" ht="19.5">
      <c r="A11" s="14" t="s">
        <v>8</v>
      </c>
      <c r="B11" s="31" t="s">
        <v>389</v>
      </c>
      <c r="C11" s="15" t="s">
        <v>17</v>
      </c>
      <c r="D11" s="15" t="s">
        <v>17</v>
      </c>
      <c r="E11" s="15" t="s">
        <v>17</v>
      </c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15" t="s">
        <v>17</v>
      </c>
      <c r="M11" s="14">
        <v>25</v>
      </c>
      <c r="N11" s="16">
        <f t="shared" si="0"/>
        <v>25</v>
      </c>
    </row>
    <row r="12" spans="1:14" ht="19.5">
      <c r="A12" s="14" t="s">
        <v>9</v>
      </c>
      <c r="B12" s="31" t="s">
        <v>422</v>
      </c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4">
        <v>20</v>
      </c>
      <c r="N12" s="16">
        <f t="shared" si="0"/>
        <v>20</v>
      </c>
    </row>
    <row r="13" spans="1:14" ht="19.5">
      <c r="A13" s="14" t="s">
        <v>10</v>
      </c>
      <c r="B13" s="31" t="s">
        <v>423</v>
      </c>
      <c r="C13" s="15" t="s">
        <v>17</v>
      </c>
      <c r="D13" s="15" t="s">
        <v>17</v>
      </c>
      <c r="E13" s="15" t="s">
        <v>17</v>
      </c>
      <c r="F13" s="15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5" t="s">
        <v>17</v>
      </c>
      <c r="L13" s="15" t="s">
        <v>17</v>
      </c>
      <c r="M13" s="14">
        <v>18</v>
      </c>
      <c r="N13" s="16">
        <f t="shared" si="0"/>
        <v>18</v>
      </c>
    </row>
    <row r="14" spans="1:1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2:14" ht="12.75">
      <c r="B15" s="74" t="s">
        <v>430</v>
      </c>
      <c r="C15" s="74"/>
      <c r="N15" s="23"/>
    </row>
    <row r="16" ht="12.75">
      <c r="N16" s="23"/>
    </row>
    <row r="17" ht="12.75">
      <c r="N17" s="23"/>
    </row>
    <row r="18" ht="12.75">
      <c r="N18" s="23"/>
    </row>
    <row r="19" ht="12.75">
      <c r="N19" s="23"/>
    </row>
    <row r="20" ht="12.75">
      <c r="N20" s="23"/>
    </row>
    <row r="21" ht="12.75">
      <c r="N21" s="23"/>
    </row>
    <row r="22" ht="12.75">
      <c r="N22" s="23"/>
    </row>
    <row r="23" ht="12.75">
      <c r="N23" s="23"/>
    </row>
    <row r="24" ht="12.75">
      <c r="N24" s="23"/>
    </row>
    <row r="25" ht="12.75">
      <c r="N25" s="23"/>
    </row>
    <row r="26" ht="12.75">
      <c r="N26" s="23"/>
    </row>
    <row r="27" ht="12.75">
      <c r="N27" s="23"/>
    </row>
    <row r="28" ht="12.75">
      <c r="N28" s="23"/>
    </row>
    <row r="29" ht="12.75">
      <c r="N29" s="23"/>
    </row>
    <row r="30" ht="12.75">
      <c r="N30" s="23"/>
    </row>
    <row r="31" ht="12.75">
      <c r="N31" s="23"/>
    </row>
    <row r="32" ht="12.75">
      <c r="N32" s="23"/>
    </row>
    <row r="33" ht="12.75">
      <c r="N33" s="23"/>
    </row>
    <row r="34" ht="12.75">
      <c r="N34" s="23"/>
    </row>
    <row r="35" ht="12.75">
      <c r="N35" s="23"/>
    </row>
    <row r="36" ht="12.75">
      <c r="N36" s="23"/>
    </row>
    <row r="37" ht="12.75">
      <c r="N37" s="23"/>
    </row>
    <row r="38" ht="12.75">
      <c r="N38" s="23"/>
    </row>
    <row r="39" ht="12.75">
      <c r="N39" s="23"/>
    </row>
    <row r="40" ht="12.75">
      <c r="N40" s="23"/>
    </row>
    <row r="41" ht="12.75">
      <c r="N41" s="23"/>
    </row>
    <row r="42" ht="12.75">
      <c r="N42" s="23"/>
    </row>
    <row r="43" ht="12.75">
      <c r="N43" s="23"/>
    </row>
    <row r="44" ht="12.75">
      <c r="N44" s="23"/>
    </row>
    <row r="45" ht="12.75">
      <c r="N45" s="23"/>
    </row>
    <row r="46" ht="12.75">
      <c r="N46" s="23"/>
    </row>
    <row r="47" ht="12.75">
      <c r="N47" s="23"/>
    </row>
    <row r="48" ht="12.75">
      <c r="N48" s="23"/>
    </row>
    <row r="49" ht="12.75">
      <c r="N49" s="23"/>
    </row>
    <row r="50" ht="12.75">
      <c r="N50" s="23"/>
    </row>
    <row r="51" ht="12.75">
      <c r="N51" s="23"/>
    </row>
    <row r="52" ht="12.75">
      <c r="N52" s="23"/>
    </row>
    <row r="53" ht="12.75">
      <c r="N53" s="23"/>
    </row>
    <row r="54" ht="12.75">
      <c r="N54" s="23"/>
    </row>
    <row r="55" ht="12.75">
      <c r="N55" s="23"/>
    </row>
    <row r="56" ht="12.75">
      <c r="N56" s="23"/>
    </row>
    <row r="57" ht="12.75">
      <c r="N57" s="23"/>
    </row>
    <row r="58" ht="12.75">
      <c r="N58" s="23"/>
    </row>
    <row r="59" ht="12.75">
      <c r="N59" s="23"/>
    </row>
    <row r="60" ht="12.75">
      <c r="N60" s="23"/>
    </row>
    <row r="61" ht="12.75">
      <c r="N61" s="23"/>
    </row>
    <row r="62" ht="12.75">
      <c r="N62" s="23"/>
    </row>
    <row r="63" ht="12.75">
      <c r="N63" s="23"/>
    </row>
    <row r="64" ht="12.75">
      <c r="N64" s="23"/>
    </row>
    <row r="65" ht="12.75">
      <c r="N65" s="23"/>
    </row>
    <row r="66" ht="12.75">
      <c r="N66" s="23"/>
    </row>
    <row r="67" ht="12.75">
      <c r="N67" s="23"/>
    </row>
    <row r="68" ht="12.75">
      <c r="N68" s="23"/>
    </row>
    <row r="69" ht="12.75">
      <c r="N69" s="23"/>
    </row>
    <row r="70" ht="12.75">
      <c r="N70" s="23"/>
    </row>
    <row r="71" ht="12.75">
      <c r="N71" s="23"/>
    </row>
    <row r="72" ht="12.75">
      <c r="N72" s="23"/>
    </row>
    <row r="73" ht="12.75">
      <c r="N73" s="23"/>
    </row>
    <row r="74" ht="12.75">
      <c r="N74" s="23"/>
    </row>
    <row r="75" ht="12.75">
      <c r="N75" s="23"/>
    </row>
  </sheetData>
  <mergeCells count="1">
    <mergeCell ref="B15:C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17. listopadu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Stanice ucitel</dc:creator>
  <cp:keywords/>
  <dc:description/>
  <cp:lastModifiedBy>Robert</cp:lastModifiedBy>
  <cp:lastPrinted>2002-01-09T14:58:41Z</cp:lastPrinted>
  <dcterms:created xsi:type="dcterms:W3CDTF">2001-04-05T17:21:17Z</dcterms:created>
  <dcterms:modified xsi:type="dcterms:W3CDTF">2009-10-19T16:43:55Z</dcterms:modified>
  <cp:category/>
  <cp:version/>
  <cp:contentType/>
  <cp:contentStatus/>
</cp:coreProperties>
</file>