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metana\Desktop\Atletika 2022\Červen 2022\"/>
    </mc:Choice>
  </mc:AlternateContent>
  <bookViews>
    <workbookView xWindow="0" yWindow="0" windowWidth="28800" windowHeight="12435"/>
  </bookViews>
  <sheets>
    <sheet name="ALMP-děvčata" sheetId="2" r:id="rId1"/>
    <sheet name="BPP-děvčata" sheetId="4" r:id="rId2"/>
    <sheet name="ALMP-hoši" sheetId="5" r:id="rId3"/>
    <sheet name="BPP-hoši" sheetId="6" r:id="rId4"/>
  </sheets>
  <definedNames>
    <definedName name="_xlnm._FilterDatabase" localSheetId="0" hidden="1">'ALMP-děvčata'!$I$1:$I$27</definedName>
    <definedName name="_xlnm._FilterDatabase" localSheetId="2" hidden="1">'ALMP-hoši'!$I$1:$I$27</definedName>
    <definedName name="_xlnm._FilterDatabase" localSheetId="1" hidden="1">'BPP-děvčata'!$I$1:$I$27</definedName>
    <definedName name="_xlnm._FilterDatabase" localSheetId="3" hidden="1">'BPP-hoši'!$I$1:$I$27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F2" i="2"/>
  <c r="F11" i="2"/>
  <c r="F8" i="2"/>
  <c r="F17" i="2"/>
  <c r="F15" i="2"/>
  <c r="F16" i="2"/>
  <c r="F18" i="2"/>
  <c r="F12" i="2"/>
  <c r="F13" i="2"/>
  <c r="F7" i="2"/>
  <c r="F10" i="2"/>
  <c r="F9" i="2"/>
  <c r="F14" i="2"/>
  <c r="F6" i="6" l="1"/>
  <c r="I6" i="6" s="1"/>
  <c r="F19" i="6"/>
  <c r="I19" i="6" s="1"/>
  <c r="F18" i="6"/>
  <c r="I18" i="6" s="1"/>
  <c r="F16" i="6"/>
  <c r="I16" i="6" s="1"/>
  <c r="F17" i="6"/>
  <c r="I17" i="6" s="1"/>
  <c r="F10" i="6"/>
  <c r="I10" i="6" s="1"/>
  <c r="F14" i="6"/>
  <c r="I14" i="6" s="1"/>
  <c r="F12" i="6"/>
  <c r="I12" i="6" s="1"/>
  <c r="F15" i="6"/>
  <c r="I15" i="6" s="1"/>
  <c r="F3" i="6"/>
  <c r="I3" i="6" s="1"/>
  <c r="F9" i="6"/>
  <c r="I9" i="6" s="1"/>
  <c r="F13" i="6"/>
  <c r="I13" i="6" s="1"/>
  <c r="F5" i="6"/>
  <c r="I5" i="6" s="1"/>
  <c r="F4" i="6"/>
  <c r="I4" i="6" s="1"/>
  <c r="F7" i="6"/>
  <c r="I7" i="6" s="1"/>
  <c r="F11" i="6"/>
  <c r="I11" i="6" s="1"/>
  <c r="F2" i="6"/>
  <c r="I2" i="6" s="1"/>
  <c r="F8" i="6"/>
  <c r="I8" i="6" s="1"/>
  <c r="F4" i="5"/>
  <c r="I4" i="5" s="1"/>
  <c r="F14" i="5"/>
  <c r="I14" i="5" s="1"/>
  <c r="F13" i="5"/>
  <c r="I13" i="5" s="1"/>
  <c r="F17" i="5"/>
  <c r="I17" i="5" s="1"/>
  <c r="I12" i="5"/>
  <c r="F12" i="5"/>
  <c r="F10" i="5"/>
  <c r="I10" i="5" s="1"/>
  <c r="F11" i="5"/>
  <c r="I11" i="5" s="1"/>
  <c r="F15" i="5"/>
  <c r="I15" i="5" s="1"/>
  <c r="F16" i="5"/>
  <c r="I16" i="5" s="1"/>
  <c r="F7" i="5"/>
  <c r="I7" i="5" s="1"/>
  <c r="F8" i="5"/>
  <c r="I8" i="5" s="1"/>
  <c r="I9" i="5"/>
  <c r="F2" i="5"/>
  <c r="I2" i="5" s="1"/>
  <c r="F5" i="5"/>
  <c r="I5" i="5" s="1"/>
  <c r="F6" i="5"/>
  <c r="I6" i="5" s="1"/>
  <c r="F3" i="5"/>
  <c r="I3" i="5" s="1"/>
  <c r="F14" i="4"/>
  <c r="I14" i="4" s="1"/>
  <c r="F22" i="4"/>
  <c r="I22" i="4" s="1"/>
  <c r="F18" i="4"/>
  <c r="I18" i="4" s="1"/>
  <c r="F10" i="4"/>
  <c r="I10" i="4" s="1"/>
  <c r="F4" i="4"/>
  <c r="I4" i="4" s="1"/>
  <c r="F5" i="4"/>
  <c r="I5" i="4" s="1"/>
  <c r="F15" i="4"/>
  <c r="I15" i="4" s="1"/>
  <c r="F11" i="4"/>
  <c r="I11" i="4" s="1"/>
  <c r="F17" i="4"/>
  <c r="I17" i="4" s="1"/>
  <c r="F23" i="4"/>
  <c r="I23" i="4" s="1"/>
  <c r="F3" i="4"/>
  <c r="I3" i="4" s="1"/>
  <c r="F9" i="4"/>
  <c r="I9" i="4" s="1"/>
  <c r="F20" i="4"/>
  <c r="I20" i="4" s="1"/>
  <c r="F7" i="4"/>
  <c r="I7" i="4" s="1"/>
  <c r="F16" i="4"/>
  <c r="I16" i="4" s="1"/>
  <c r="F24" i="4"/>
  <c r="I24" i="4" s="1"/>
  <c r="F21" i="4"/>
  <c r="I21" i="4" s="1"/>
  <c r="F12" i="4"/>
  <c r="I12" i="4" s="1"/>
  <c r="F8" i="4"/>
  <c r="I8" i="4" s="1"/>
  <c r="F13" i="4"/>
  <c r="I13" i="4" s="1"/>
  <c r="F19" i="4"/>
  <c r="I19" i="4" s="1"/>
  <c r="F2" i="4"/>
  <c r="I2" i="4" s="1"/>
  <c r="F6" i="4"/>
  <c r="I6" i="4" s="1"/>
  <c r="I18" i="2"/>
  <c r="I8" i="2"/>
  <c r="I11" i="2"/>
  <c r="I2" i="2"/>
  <c r="I12" i="2"/>
  <c r="I13" i="2"/>
  <c r="I7" i="2"/>
  <c r="I10" i="2"/>
  <c r="I9" i="2"/>
  <c r="I14" i="2"/>
  <c r="I17" i="2"/>
  <c r="I15" i="2"/>
  <c r="I16" i="2"/>
  <c r="F4" i="2"/>
  <c r="I4" i="2" s="1"/>
  <c r="F3" i="2"/>
  <c r="I3" i="2" s="1"/>
  <c r="F5" i="2"/>
  <c r="I5" i="2" s="1"/>
  <c r="F6" i="2"/>
  <c r="I6" i="2" s="1"/>
  <c r="J6" i="5" l="1"/>
  <c r="J4" i="2"/>
  <c r="J7" i="2"/>
  <c r="J11" i="2"/>
  <c r="J16" i="2"/>
  <c r="J9" i="2"/>
  <c r="J8" i="2"/>
  <c r="J3" i="2"/>
  <c r="J10" i="2"/>
  <c r="J2" i="2"/>
  <c r="J18" i="2"/>
  <c r="J12" i="2"/>
  <c r="J17" i="2"/>
  <c r="J13" i="2"/>
  <c r="J5" i="2"/>
  <c r="J14" i="2"/>
  <c r="J15" i="2"/>
  <c r="J6" i="2"/>
  <c r="J7" i="6"/>
  <c r="J9" i="4"/>
  <c r="J17" i="5"/>
  <c r="J5" i="5"/>
  <c r="J8" i="6"/>
  <c r="J9" i="6"/>
  <c r="J10" i="6"/>
  <c r="J6" i="6"/>
  <c r="J2" i="6"/>
  <c r="J17" i="6"/>
  <c r="J5" i="6"/>
  <c r="J13" i="6"/>
  <c r="J16" i="6"/>
  <c r="J12" i="6"/>
  <c r="J14" i="6"/>
  <c r="J11" i="6"/>
  <c r="J3" i="6"/>
  <c r="J18" i="6"/>
  <c r="J4" i="6"/>
  <c r="J15" i="6"/>
  <c r="J19" i="6"/>
  <c r="J15" i="5"/>
  <c r="J3" i="5"/>
  <c r="J7" i="5"/>
  <c r="J16" i="5"/>
  <c r="J12" i="5"/>
  <c r="J14" i="5"/>
  <c r="J2" i="5"/>
  <c r="J4" i="5"/>
  <c r="J13" i="5"/>
  <c r="J11" i="5"/>
  <c r="J9" i="5"/>
  <c r="J8" i="5"/>
  <c r="J10" i="5"/>
  <c r="J5" i="4"/>
  <c r="J6" i="4"/>
  <c r="J21" i="4"/>
  <c r="J3" i="4"/>
  <c r="J2" i="4"/>
  <c r="J23" i="4"/>
  <c r="J4" i="4"/>
  <c r="J10" i="4"/>
  <c r="J19" i="4"/>
  <c r="J16" i="4"/>
  <c r="J17" i="4"/>
  <c r="J18" i="4"/>
  <c r="J13" i="4"/>
  <c r="J7" i="4"/>
  <c r="J11" i="4"/>
  <c r="J22" i="4"/>
  <c r="J8" i="4"/>
  <c r="J12" i="4"/>
  <c r="J20" i="4"/>
  <c r="J15" i="4"/>
  <c r="J14" i="4"/>
  <c r="J24" i="4"/>
</calcChain>
</file>

<file path=xl/sharedStrings.xml><?xml version="1.0" encoding="utf-8"?>
<sst xmlns="http://schemas.openxmlformats.org/spreadsheetml/2006/main" count="192" uniqueCount="93">
  <si>
    <t>čas startu</t>
  </si>
  <si>
    <t>čas doběhu</t>
  </si>
  <si>
    <t xml:space="preserve">celkový čas </t>
  </si>
  <si>
    <t>CELKOVÝ ČAS</t>
  </si>
  <si>
    <t>Č.týmu</t>
  </si>
  <si>
    <t>POŘADÍ</t>
  </si>
  <si>
    <t>BODY</t>
  </si>
  <si>
    <t>oddíl</t>
  </si>
  <si>
    <t>jména</t>
  </si>
  <si>
    <t>hod na cíl</t>
  </si>
  <si>
    <t>medik</t>
  </si>
  <si>
    <t>Karviná</t>
  </si>
  <si>
    <t>Janišová Tereza/Drobiszová Elena/Cieślová Natálie</t>
  </si>
  <si>
    <t>Štanga Dominik/Müller Tomáš/Rosenberger Mikoláš</t>
  </si>
  <si>
    <t>Fendek Tomáš/Huczala Adam</t>
  </si>
  <si>
    <t>Škarková Zuzana/Dluhošová Viktorie/Krzyžanková Adéla</t>
  </si>
  <si>
    <t>Goryczková Aneta/Romanová Eliška/</t>
  </si>
  <si>
    <t>Kwiczala Richard/Drobisz František/</t>
  </si>
  <si>
    <t>Slezan F-M</t>
  </si>
  <si>
    <t>Lex David/Novák Jakub/Polášek Jiří</t>
  </si>
  <si>
    <t>Jurošová Sabina/Uhrová Kristýna/Cudráková Natálie</t>
  </si>
  <si>
    <t>Adámková Anna/Sváková Marianna</t>
  </si>
  <si>
    <t>Bernatík Matyáš/Frydryšek Šimon/Šodek Václav</t>
  </si>
  <si>
    <t>Bohumín</t>
  </si>
  <si>
    <t>Hellerová Karolína/Salová Andrea/Damková Valérie</t>
  </si>
  <si>
    <t>Krajčovičová Elen/Kunzová Valérie/Babišová Layla</t>
  </si>
  <si>
    <t>Fišerová Gabriela/Lochmanová Lucie/Gumpingerová Ellen</t>
  </si>
  <si>
    <t>Novák Vojtěch/Péli Šimon/Kupczyk Vojtěch</t>
  </si>
  <si>
    <t>Vítkovice</t>
  </si>
  <si>
    <t>Tlolková Tereza/Aujezdská Anastázie/Dudášová Emma</t>
  </si>
  <si>
    <t>Dostálová Martina/Sobanská Viktorie/Flašarová Rozálie</t>
  </si>
  <si>
    <t>Rákos Albert/Hradecký Matyáš/Rýn Vojtěch</t>
  </si>
  <si>
    <t>Kaňa Antonín/Linhart Filip/Sokolovský Theodor</t>
  </si>
  <si>
    <t>Poloch Matyaáš/Fejfárek Matěj/Perger Štěpán</t>
  </si>
  <si>
    <t>Králová Anna/Kochánková Iveta/Valošková Karolína</t>
  </si>
  <si>
    <t>Sokolovská Laura/Gregušová Karin/Kobzová Marie</t>
  </si>
  <si>
    <t>Hanzlíková Eliška/Zmeškalová Klára</t>
  </si>
  <si>
    <t>Klimša Max/Hrubý Jan/Dočkal Mikuláš</t>
  </si>
  <si>
    <t>Kvasnička Václav/Kraus Jan/kučera Kristián</t>
  </si>
  <si>
    <t>Chovanec Simon/Tokarčík Tobiáš</t>
  </si>
  <si>
    <t>AKEZ Kopř.</t>
  </si>
  <si>
    <t>Kelnarová Viktorie/Pěluchová Andrea/Pěnčíková Daniela</t>
  </si>
  <si>
    <t>Staníková Eliška/Hrubá Gabriela/Hanusová Amálie</t>
  </si>
  <si>
    <t>Sasínová Amálie/Pojslová Eliška/Sikorová Michaela</t>
  </si>
  <si>
    <t>Polanská Michaela/Juřicová Sára</t>
  </si>
  <si>
    <t>Koňařík Adam/Feilhauer Jan/Vraj Vojtěch</t>
  </si>
  <si>
    <t>Dorazil Metoděj/Závodný Tomáš</t>
  </si>
  <si>
    <t>Bergerová Karolína/Buzková Michaela/Koňaříková Adéla</t>
  </si>
  <si>
    <t>Máchová Klára/Kaizarová Stela/Matulová Dominika</t>
  </si>
  <si>
    <t>Matějková Eliška/Kusová Lucie/Richterová Adéla</t>
  </si>
  <si>
    <t>Goršanov Marek/Pivko Tomáš/Dorazil Jakub</t>
  </si>
  <si>
    <t>Poledník Matyáš/Baláž Filip/Kuchař Daniel</t>
  </si>
  <si>
    <t>Růža David/Němec Vít/Bůček Daniel</t>
  </si>
  <si>
    <t>Bruntál</t>
  </si>
  <si>
    <t>Navrátil Radek/Frnka Jiří</t>
  </si>
  <si>
    <t>Žák Adam/Kocman Vojtěch</t>
  </si>
  <si>
    <t>Vokál Karel/Indik Pavel/Kudlička Viktor</t>
  </si>
  <si>
    <t>Legnerová Nela/Homsi Sofie</t>
  </si>
  <si>
    <t>Potácel Jakub/Frnka David</t>
  </si>
  <si>
    <t>Krnov</t>
  </si>
  <si>
    <t>Venháčová Tereza/Kittnerová Nikola/Hasilová Ivana</t>
  </si>
  <si>
    <t>Genčúr Matyáš/Kavan Štěpán/Chytil Matyáš</t>
  </si>
  <si>
    <t>Imrich Matěj/Koval Marcel/Bezděk Ondřej</t>
  </si>
  <si>
    <t>Mikalová Nikola/Vašířová Anežka/Čanaklisová Sofia</t>
  </si>
  <si>
    <t>Třinec</t>
  </si>
  <si>
    <t>Liberdová Nina/Uhlářová Viktorie/Rucká Kateřina</t>
  </si>
  <si>
    <t>Babilonová Veronika/Vavřačová Rozálie/Agacová Anna</t>
  </si>
  <si>
    <t>Kluz David/Dudys Tobiáš</t>
  </si>
  <si>
    <t>Agacová Adéla/Kajzarová Nela/Muchová Marie</t>
  </si>
  <si>
    <t>Kollertová Adéla/Cieslarová Sára/Walachová Adéla</t>
  </si>
  <si>
    <t>Vičíková Adéla/Balearová Tereza/Bieleszová Magdaléna</t>
  </si>
  <si>
    <t>Feješ antonín/Krišica Lukáš/Lisztwan Vojtěch</t>
  </si>
  <si>
    <t>Ženatý Šimon/Vaškovič Ondřej/Kohout Tobias</t>
  </si>
  <si>
    <t>Grünwald Daniel/Juříček Jakub</t>
  </si>
  <si>
    <t>Geldner David Jakub/Valkovič Matouš/Grzych Teodor</t>
  </si>
  <si>
    <t>Beránek Šimon/Adámek Jan/Šrubář Jan</t>
  </si>
  <si>
    <t>Čempel Jan/Hradilík Filip</t>
  </si>
  <si>
    <t>Tulinská Lucia/Petrovská Adéla/Chvostková Sofie</t>
  </si>
  <si>
    <t>Blažíčková Magdalena/Chrostková Karolína/Lančová Nela</t>
  </si>
  <si>
    <t>Javůrková Natália/Adámková Laura/Létalová Jana</t>
  </si>
  <si>
    <t>Novotná Rozálie/Pastorková Beata/Rojíčková Markéta</t>
  </si>
  <si>
    <t>Münsterová Michaela/Létalová Eva/Prokešová Ema</t>
  </si>
  <si>
    <t>Kubulusová Valerie/Bláhová Markéta/Gongolová Laura</t>
  </si>
  <si>
    <t>Moškořová Adéla/Klose Kateřina/Rojíčková Kristina</t>
  </si>
  <si>
    <t>Marfláková Valerie/Faranová Tereza/</t>
  </si>
  <si>
    <t>Svoboda Maxmilián/Milata Alexandr/Otýpka Tobiáš</t>
  </si>
  <si>
    <t>Hanzel Martin/Žilinský Filip/Novotný Štěpán</t>
  </si>
  <si>
    <t>Folwarczná Eliana/Sasynová Nela</t>
  </si>
  <si>
    <t>Raszka Lukáš/Caputa Jakub</t>
  </si>
  <si>
    <t>Bieleszová Marie/Raszková Emma/Glosová Barbora</t>
  </si>
  <si>
    <t>Hellerová Elen/Cichoňová Julie/</t>
  </si>
  <si>
    <t>Mackovčáková Amálie/Hamtáková Agáta</t>
  </si>
  <si>
    <t>Sikora František/Turoň Matyáš/Hába Vojtěch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</si>
</sst>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;@"/>
    <numFmt numFmtId="165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1" xfId="0" applyNumberFormat="1" applyBorder="1"/>
    <xf numFmtId="47" fontId="0" fillId="0" borderId="1" xfId="0" applyNumberFormat="1" applyBorder="1"/>
    <xf numFmtId="0" fontId="0" fillId="0" borderId="5" xfId="0" applyBorder="1"/>
    <xf numFmtId="164" fontId="0" fillId="0" borderId="5" xfId="0" applyNumberFormat="1" applyBorder="1"/>
    <xf numFmtId="165" fontId="0" fillId="0" borderId="5" xfId="0" applyNumberFormat="1" applyBorder="1"/>
    <xf numFmtId="165" fontId="0" fillId="0" borderId="1" xfId="0" applyNumberFormat="1" applyBorder="1"/>
    <xf numFmtId="0" fontId="1" fillId="2" borderId="3" xfId="0" applyFont="1" applyFill="1" applyBorder="1"/>
    <xf numFmtId="164" fontId="0" fillId="2" borderId="5" xfId="0" applyNumberFormat="1" applyFill="1" applyBorder="1"/>
    <xf numFmtId="164" fontId="0" fillId="2" borderId="1" xfId="0" applyNumberFormat="1" applyFill="1" applyBorder="1"/>
    <xf numFmtId="0" fontId="0" fillId="2" borderId="0" xfId="0" applyFill="1"/>
    <xf numFmtId="0" fontId="1" fillId="2" borderId="2" xfId="0" applyFont="1" applyFill="1" applyBorder="1"/>
    <xf numFmtId="0" fontId="0" fillId="0" borderId="0" xfId="0" applyFill="1"/>
    <xf numFmtId="0" fontId="2" fillId="0" borderId="5" xfId="0" applyFont="1" applyBorder="1"/>
    <xf numFmtId="0" fontId="2" fillId="0" borderId="1" xfId="0" applyNumberFormat="1" applyFont="1" applyBorder="1"/>
    <xf numFmtId="0" fontId="2" fillId="0" borderId="1" xfId="0" applyFont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0" fillId="0" borderId="0" xfId="0" applyBorder="1"/>
    <xf numFmtId="0" fontId="2" fillId="0" borderId="0" xfId="0" applyFont="1" applyBorder="1"/>
    <xf numFmtId="0" fontId="0" fillId="0" borderId="0" xfId="0" applyNumberFormat="1" applyBorder="1"/>
    <xf numFmtId="0" fontId="2" fillId="0" borderId="0" xfId="0" applyNumberFormat="1" applyFont="1" applyBorder="1"/>
    <xf numFmtId="0" fontId="1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9" xfId="0" applyNumberFormat="1" applyBorder="1"/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47" fontId="0" fillId="0" borderId="12" xfId="0" applyNumberFormat="1" applyBorder="1"/>
    <xf numFmtId="165" fontId="0" fillId="0" borderId="12" xfId="0" applyNumberFormat="1" applyBorder="1"/>
    <xf numFmtId="164" fontId="0" fillId="0" borderId="12" xfId="0" applyNumberFormat="1" applyBorder="1"/>
    <xf numFmtId="164" fontId="0" fillId="2" borderId="12" xfId="0" applyNumberFormat="1" applyFill="1" applyBorder="1"/>
    <xf numFmtId="0" fontId="0" fillId="0" borderId="13" xfId="0" applyBorder="1"/>
    <xf numFmtId="0" fontId="0" fillId="0" borderId="14" xfId="0" applyBorder="1"/>
    <xf numFmtId="47" fontId="0" fillId="0" borderId="0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164" fontId="0" fillId="2" borderId="0" xfId="0" applyNumberFormat="1" applyFill="1" applyBorder="1"/>
    <xf numFmtId="0" fontId="0" fillId="0" borderId="15" xfId="0" applyBorder="1"/>
    <xf numFmtId="0" fontId="0" fillId="0" borderId="16" xfId="0" applyBorder="1"/>
    <xf numFmtId="0" fontId="2" fillId="0" borderId="16" xfId="0" applyFont="1" applyBorder="1"/>
    <xf numFmtId="164" fontId="0" fillId="0" borderId="16" xfId="0" applyNumberFormat="1" applyBorder="1"/>
    <xf numFmtId="165" fontId="0" fillId="0" borderId="16" xfId="0" applyNumberFormat="1" applyBorder="1"/>
    <xf numFmtId="164" fontId="0" fillId="2" borderId="16" xfId="0" applyNumberFormat="1" applyFill="1" applyBorder="1"/>
    <xf numFmtId="0" fontId="0" fillId="0" borderId="17" xfId="0" applyBorder="1"/>
    <xf numFmtId="0" fontId="0" fillId="0" borderId="0" xfId="0" applyFill="1" applyBorder="1"/>
    <xf numFmtId="0" fontId="0" fillId="2" borderId="0" xfId="0" applyFill="1" applyBorder="1"/>
    <xf numFmtId="47" fontId="0" fillId="0" borderId="16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M16" sqref="M16"/>
    </sheetView>
  </sheetViews>
  <sheetFormatPr defaultRowHeight="15" x14ac:dyDescent="0.25"/>
  <cols>
    <col min="2" max="2" width="10.5703125" bestFit="1" customWidth="1"/>
    <col min="3" max="3" width="47.7109375" bestFit="1" customWidth="1"/>
    <col min="4" max="4" width="9.85546875" customWidth="1"/>
    <col min="5" max="5" width="11.42578125" customWidth="1"/>
    <col min="6" max="6" width="11.5703125" customWidth="1"/>
    <col min="7" max="7" width="10.42578125" customWidth="1"/>
    <col min="8" max="8" width="7.42578125" customWidth="1"/>
    <col min="9" max="9" width="14.5703125" style="13" customWidth="1"/>
    <col min="15" max="15" width="45.7109375" customWidth="1"/>
  </cols>
  <sheetData>
    <row r="1" spans="1:15" ht="16.5" thickBot="1" x14ac:dyDescent="0.3">
      <c r="A1" s="14" t="s">
        <v>4</v>
      </c>
      <c r="B1" s="10" t="s">
        <v>7</v>
      </c>
      <c r="C1" s="10" t="s">
        <v>8</v>
      </c>
      <c r="D1" s="10" t="s">
        <v>0</v>
      </c>
      <c r="E1" s="10" t="s">
        <v>1</v>
      </c>
      <c r="F1" s="10" t="s">
        <v>2</v>
      </c>
      <c r="G1" s="10" t="s">
        <v>9</v>
      </c>
      <c r="H1" s="10" t="s">
        <v>10</v>
      </c>
      <c r="I1" s="10" t="s">
        <v>3</v>
      </c>
      <c r="J1" s="10" t="s">
        <v>5</v>
      </c>
      <c r="K1" s="32" t="s">
        <v>6</v>
      </c>
      <c r="L1" s="28"/>
      <c r="M1" s="28"/>
      <c r="N1" s="28"/>
      <c r="O1" s="28"/>
    </row>
    <row r="2" spans="1:15" x14ac:dyDescent="0.25">
      <c r="A2" s="52">
        <v>45</v>
      </c>
      <c r="B2" s="53" t="s">
        <v>18</v>
      </c>
      <c r="C2" s="54" t="s">
        <v>77</v>
      </c>
      <c r="D2" s="61">
        <v>4.8611111111111103E-3</v>
      </c>
      <c r="E2" s="56">
        <v>8.4953703703703701E-3</v>
      </c>
      <c r="F2" s="55">
        <f t="shared" ref="F2:F18" si="0">E2-D2</f>
        <v>3.6342592592592598E-3</v>
      </c>
      <c r="G2" s="56">
        <v>9.2592592592592585E-4</v>
      </c>
      <c r="H2" s="56">
        <v>1.6203703703703703E-4</v>
      </c>
      <c r="I2" s="57">
        <f t="shared" ref="I2:I18" si="1">F2+G2-2*H2</f>
        <v>4.2361111111111115E-3</v>
      </c>
      <c r="J2" s="53">
        <f t="shared" ref="J2:J18" si="2">RANK(I2,$I$2:$I$39,1)</f>
        <v>1</v>
      </c>
      <c r="K2" s="58"/>
      <c r="L2" s="28"/>
      <c r="M2" s="28"/>
      <c r="N2" s="28"/>
      <c r="O2" s="29"/>
    </row>
    <row r="3" spans="1:15" s="1" customFormat="1" x14ac:dyDescent="0.25">
      <c r="A3" s="35">
        <v>241</v>
      </c>
      <c r="B3" s="2" t="s">
        <v>64</v>
      </c>
      <c r="C3" s="18" t="s">
        <v>89</v>
      </c>
      <c r="D3" s="3">
        <v>1.0416666666666701E-2</v>
      </c>
      <c r="E3" s="9">
        <v>1.4027777777777778E-2</v>
      </c>
      <c r="F3" s="3">
        <f t="shared" si="0"/>
        <v>3.6111111111110771E-3</v>
      </c>
      <c r="G3" s="9">
        <v>1.0416666666666667E-3</v>
      </c>
      <c r="H3" s="9">
        <v>1.273148148148148E-4</v>
      </c>
      <c r="I3" s="12">
        <f t="shared" si="1"/>
        <v>4.3981481481481137E-3</v>
      </c>
      <c r="J3" s="6">
        <f t="shared" si="2"/>
        <v>2</v>
      </c>
      <c r="K3" s="36"/>
      <c r="L3" s="30"/>
      <c r="M3" s="30"/>
      <c r="N3" s="30"/>
      <c r="O3" s="31"/>
    </row>
    <row r="4" spans="1:15" x14ac:dyDescent="0.25">
      <c r="A4" s="35">
        <v>20</v>
      </c>
      <c r="B4" s="2" t="s">
        <v>18</v>
      </c>
      <c r="C4" s="18" t="s">
        <v>79</v>
      </c>
      <c r="D4" s="5">
        <v>9.7222222222222206E-3</v>
      </c>
      <c r="E4" s="9">
        <v>1.3483796296296298E-2</v>
      </c>
      <c r="F4" s="3">
        <f t="shared" si="0"/>
        <v>3.7615740740740769E-3</v>
      </c>
      <c r="G4" s="9">
        <v>9.2592592592592585E-4</v>
      </c>
      <c r="H4" s="9">
        <v>1.273148148148148E-4</v>
      </c>
      <c r="I4" s="12">
        <f t="shared" si="1"/>
        <v>4.4328703703703726E-3</v>
      </c>
      <c r="J4" s="6">
        <f t="shared" si="2"/>
        <v>3</v>
      </c>
      <c r="K4" s="37"/>
      <c r="L4" s="28"/>
      <c r="M4" s="28"/>
      <c r="N4" s="28"/>
      <c r="O4" s="29"/>
    </row>
    <row r="5" spans="1:15" x14ac:dyDescent="0.25">
      <c r="A5" s="35">
        <v>63</v>
      </c>
      <c r="B5" s="2" t="s">
        <v>40</v>
      </c>
      <c r="C5" s="18" t="s">
        <v>44</v>
      </c>
      <c r="D5" s="5">
        <v>1.1111111111111099E-2</v>
      </c>
      <c r="E5" s="9">
        <v>1.5173611111111112E-2</v>
      </c>
      <c r="F5" s="3">
        <f t="shared" si="0"/>
        <v>4.0625000000000123E-3</v>
      </c>
      <c r="G5" s="9">
        <v>6.9444444444444447E-4</v>
      </c>
      <c r="H5" s="9">
        <v>1.5046296296296297E-4</v>
      </c>
      <c r="I5" s="12">
        <f t="shared" si="1"/>
        <v>4.456018518518531E-3</v>
      </c>
      <c r="J5" s="6">
        <f t="shared" si="2"/>
        <v>4</v>
      </c>
      <c r="K5" s="37"/>
      <c r="L5" s="28"/>
      <c r="M5" s="28"/>
      <c r="N5" s="28"/>
      <c r="O5" s="29"/>
    </row>
    <row r="6" spans="1:15" x14ac:dyDescent="0.25">
      <c r="A6" s="35">
        <v>2</v>
      </c>
      <c r="B6" s="2" t="s">
        <v>18</v>
      </c>
      <c r="C6" s="18" t="s">
        <v>80</v>
      </c>
      <c r="D6" s="5">
        <v>1.18055555555556E-2</v>
      </c>
      <c r="E6" s="9">
        <v>1.5856481481481482E-2</v>
      </c>
      <c r="F6" s="3">
        <f t="shared" si="0"/>
        <v>4.0509259259258815E-3</v>
      </c>
      <c r="G6" s="9">
        <v>8.1018518518518516E-4</v>
      </c>
      <c r="H6" s="9">
        <v>1.3888888888888889E-4</v>
      </c>
      <c r="I6" s="12">
        <f t="shared" si="1"/>
        <v>4.5833333333332891E-3</v>
      </c>
      <c r="J6" s="6">
        <f t="shared" si="2"/>
        <v>5</v>
      </c>
      <c r="K6" s="37"/>
      <c r="L6" s="28"/>
      <c r="M6" s="28"/>
      <c r="N6" s="28"/>
      <c r="O6" s="29"/>
    </row>
    <row r="7" spans="1:15" x14ac:dyDescent="0.25">
      <c r="A7" s="35">
        <v>62</v>
      </c>
      <c r="B7" s="2" t="s">
        <v>40</v>
      </c>
      <c r="C7" s="18" t="s">
        <v>42</v>
      </c>
      <c r="D7" s="5">
        <v>6.9444444444444397E-3</v>
      </c>
      <c r="E7" s="9">
        <v>1.1099537037037038E-2</v>
      </c>
      <c r="F7" s="3">
        <f t="shared" si="0"/>
        <v>4.1550925925925982E-3</v>
      </c>
      <c r="G7" s="9">
        <v>8.1018518518518516E-4</v>
      </c>
      <c r="H7" s="9">
        <v>1.7361111111111112E-4</v>
      </c>
      <c r="I7" s="12">
        <f t="shared" si="1"/>
        <v>4.6180555555555619E-3</v>
      </c>
      <c r="J7" s="6">
        <f t="shared" si="2"/>
        <v>6</v>
      </c>
      <c r="K7" s="37"/>
      <c r="L7" s="28"/>
      <c r="M7" s="28"/>
      <c r="N7" s="28"/>
      <c r="O7" s="29"/>
    </row>
    <row r="8" spans="1:15" x14ac:dyDescent="0.25">
      <c r="A8" s="35">
        <v>231</v>
      </c>
      <c r="B8" s="2" t="s">
        <v>59</v>
      </c>
      <c r="C8" s="18" t="s">
        <v>60</v>
      </c>
      <c r="D8" s="5">
        <v>3.4722222222222199E-3</v>
      </c>
      <c r="E8" s="9">
        <v>7.5925925925925926E-3</v>
      </c>
      <c r="F8" s="3">
        <f t="shared" si="0"/>
        <v>4.1203703703703732E-3</v>
      </c>
      <c r="G8" s="9">
        <v>8.1018518518518516E-4</v>
      </c>
      <c r="H8" s="9">
        <v>1.3888888888888889E-4</v>
      </c>
      <c r="I8" s="12">
        <f t="shared" si="1"/>
        <v>4.6527777777777809E-3</v>
      </c>
      <c r="J8" s="6">
        <f t="shared" si="2"/>
        <v>7</v>
      </c>
      <c r="K8" s="37"/>
      <c r="L8" s="28"/>
      <c r="M8" s="28"/>
      <c r="N8" s="28"/>
      <c r="O8" s="29"/>
    </row>
    <row r="9" spans="1:15" x14ac:dyDescent="0.25">
      <c r="A9" s="35">
        <v>109</v>
      </c>
      <c r="B9" s="2" t="s">
        <v>64</v>
      </c>
      <c r="C9" s="18" t="s">
        <v>66</v>
      </c>
      <c r="D9" s="3">
        <v>8.3333333333333297E-3</v>
      </c>
      <c r="E9" s="9">
        <v>1.2233796296296296E-2</v>
      </c>
      <c r="F9" s="3">
        <f t="shared" si="0"/>
        <v>3.9004629629629667E-3</v>
      </c>
      <c r="G9" s="9">
        <v>1.0416666666666667E-3</v>
      </c>
      <c r="H9" s="9">
        <v>1.3888888888888889E-4</v>
      </c>
      <c r="I9" s="12">
        <f t="shared" si="1"/>
        <v>4.6643518518518553E-3</v>
      </c>
      <c r="J9" s="6">
        <f t="shared" si="2"/>
        <v>8</v>
      </c>
      <c r="K9" s="37"/>
      <c r="L9" s="28"/>
      <c r="M9" s="28"/>
      <c r="N9" s="28"/>
      <c r="O9" s="29"/>
    </row>
    <row r="10" spans="1:15" x14ac:dyDescent="0.25">
      <c r="A10" s="35">
        <v>8</v>
      </c>
      <c r="B10" s="2" t="s">
        <v>18</v>
      </c>
      <c r="C10" s="18" t="s">
        <v>78</v>
      </c>
      <c r="D10" s="5">
        <v>7.6388888888888904E-3</v>
      </c>
      <c r="E10" s="9">
        <v>1.1574074074074075E-2</v>
      </c>
      <c r="F10" s="3">
        <f t="shared" si="0"/>
        <v>3.9351851851851848E-3</v>
      </c>
      <c r="G10" s="9">
        <v>1.0416666666666667E-3</v>
      </c>
      <c r="H10" s="9">
        <v>1.3888888888888889E-4</v>
      </c>
      <c r="I10" s="12">
        <f t="shared" si="1"/>
        <v>4.6990740740740734E-3</v>
      </c>
      <c r="J10" s="6">
        <f t="shared" si="2"/>
        <v>9</v>
      </c>
      <c r="K10" s="37"/>
      <c r="L10" s="28"/>
      <c r="M10" s="28"/>
      <c r="N10" s="28"/>
      <c r="O10" s="29"/>
    </row>
    <row r="11" spans="1:15" x14ac:dyDescent="0.25">
      <c r="A11" s="35">
        <v>232</v>
      </c>
      <c r="B11" s="2" t="s">
        <v>64</v>
      </c>
      <c r="C11" s="18" t="s">
        <v>65</v>
      </c>
      <c r="D11" s="3">
        <v>4.1666666666666701E-3</v>
      </c>
      <c r="E11" s="9">
        <v>8.3912037037037045E-3</v>
      </c>
      <c r="F11" s="3">
        <f t="shared" si="0"/>
        <v>4.2245370370370345E-3</v>
      </c>
      <c r="G11" s="9">
        <v>8.1018518518518516E-4</v>
      </c>
      <c r="H11" s="9">
        <v>1.1574074074074073E-4</v>
      </c>
      <c r="I11" s="12">
        <f t="shared" si="1"/>
        <v>4.8032407407407381E-3</v>
      </c>
      <c r="J11" s="6">
        <f t="shared" si="2"/>
        <v>10</v>
      </c>
      <c r="K11" s="37"/>
      <c r="L11" s="28"/>
      <c r="M11" s="28"/>
      <c r="N11" s="28"/>
      <c r="O11" s="29"/>
    </row>
    <row r="12" spans="1:15" x14ac:dyDescent="0.25">
      <c r="A12" s="35">
        <v>14</v>
      </c>
      <c r="B12" s="2" t="s">
        <v>23</v>
      </c>
      <c r="C12" s="18" t="s">
        <v>25</v>
      </c>
      <c r="D12" s="5">
        <v>5.5555555555555601E-3</v>
      </c>
      <c r="E12" s="9">
        <v>9.7916666666666655E-3</v>
      </c>
      <c r="F12" s="3">
        <f t="shared" si="0"/>
        <v>4.2361111111111054E-3</v>
      </c>
      <c r="G12" s="9">
        <v>1.0416666666666667E-3</v>
      </c>
      <c r="H12" s="9">
        <v>1.3888888888888889E-4</v>
      </c>
      <c r="I12" s="12">
        <f t="shared" si="1"/>
        <v>4.999999999999994E-3</v>
      </c>
      <c r="J12" s="6">
        <f t="shared" si="2"/>
        <v>11</v>
      </c>
      <c r="K12" s="37"/>
      <c r="L12" s="28"/>
      <c r="M12" s="28"/>
      <c r="N12" s="28"/>
      <c r="O12" s="29"/>
    </row>
    <row r="13" spans="1:15" x14ac:dyDescent="0.25">
      <c r="A13" s="35">
        <v>54</v>
      </c>
      <c r="B13" s="2" t="s">
        <v>28</v>
      </c>
      <c r="C13" s="18" t="s">
        <v>30</v>
      </c>
      <c r="D13" s="3">
        <v>6.2500000000000003E-3</v>
      </c>
      <c r="E13" s="9">
        <v>1.1261574074074071E-2</v>
      </c>
      <c r="F13" s="3">
        <f t="shared" si="0"/>
        <v>5.0115740740740711E-3</v>
      </c>
      <c r="G13" s="9">
        <v>5.7870370370370378E-4</v>
      </c>
      <c r="H13" s="9">
        <v>1.8518518518518518E-4</v>
      </c>
      <c r="I13" s="12">
        <f t="shared" si="1"/>
        <v>5.219907407407404E-3</v>
      </c>
      <c r="J13" s="6">
        <f t="shared" si="2"/>
        <v>12</v>
      </c>
      <c r="K13" s="37"/>
      <c r="L13" s="28"/>
      <c r="M13" s="28"/>
      <c r="N13" s="28"/>
      <c r="O13" s="29"/>
    </row>
    <row r="14" spans="1:15" x14ac:dyDescent="0.25">
      <c r="A14" s="35">
        <v>69</v>
      </c>
      <c r="B14" s="2" t="s">
        <v>40</v>
      </c>
      <c r="C14" s="18" t="s">
        <v>43</v>
      </c>
      <c r="D14" s="5">
        <v>9.0277777777777804E-3</v>
      </c>
      <c r="E14" s="9">
        <v>1.3657407407407408E-2</v>
      </c>
      <c r="F14" s="3">
        <f t="shared" si="0"/>
        <v>4.6296296296296276E-3</v>
      </c>
      <c r="G14" s="9">
        <v>1.0416666666666667E-3</v>
      </c>
      <c r="H14" s="9">
        <v>1.273148148148148E-4</v>
      </c>
      <c r="I14" s="12">
        <f t="shared" si="1"/>
        <v>5.4166666666666642E-3</v>
      </c>
      <c r="J14" s="6">
        <f t="shared" si="2"/>
        <v>13</v>
      </c>
      <c r="K14" s="37"/>
      <c r="L14" s="28"/>
      <c r="M14" s="28"/>
      <c r="N14" s="28"/>
      <c r="O14" s="29"/>
    </row>
    <row r="15" spans="1:15" x14ac:dyDescent="0.25">
      <c r="A15" s="38">
        <v>15</v>
      </c>
      <c r="B15" s="4" t="s">
        <v>23</v>
      </c>
      <c r="C15" s="17" t="s">
        <v>24</v>
      </c>
      <c r="D15" s="3">
        <v>6.9444444444444447E-4</v>
      </c>
      <c r="E15" s="9">
        <v>5.5439814814814822E-3</v>
      </c>
      <c r="F15" s="3">
        <f t="shared" si="0"/>
        <v>4.8495370370370376E-3</v>
      </c>
      <c r="G15" s="9">
        <v>9.2592592592592585E-4</v>
      </c>
      <c r="H15" s="9">
        <v>1.273148148148148E-4</v>
      </c>
      <c r="I15" s="12">
        <f t="shared" si="1"/>
        <v>5.5208333333333333E-3</v>
      </c>
      <c r="J15" s="6">
        <f t="shared" si="2"/>
        <v>14</v>
      </c>
      <c r="K15" s="37"/>
      <c r="L15" s="28"/>
      <c r="M15" s="28"/>
      <c r="N15" s="28"/>
      <c r="O15" s="29"/>
    </row>
    <row r="16" spans="1:15" x14ac:dyDescent="0.25">
      <c r="A16" s="35">
        <v>36</v>
      </c>
      <c r="B16" s="2" t="s">
        <v>28</v>
      </c>
      <c r="C16" s="18" t="s">
        <v>29</v>
      </c>
      <c r="D16" s="5">
        <v>1.3888888888888889E-3</v>
      </c>
      <c r="E16" s="9">
        <v>6.3888888888888884E-3</v>
      </c>
      <c r="F16" s="3">
        <f t="shared" si="0"/>
        <v>4.9999999999999992E-3</v>
      </c>
      <c r="G16" s="9">
        <v>9.2592592592592585E-4</v>
      </c>
      <c r="H16" s="9">
        <v>1.7361111111111112E-4</v>
      </c>
      <c r="I16" s="12">
        <f t="shared" si="1"/>
        <v>5.5787037037037029E-3</v>
      </c>
      <c r="J16" s="6">
        <f t="shared" si="2"/>
        <v>15</v>
      </c>
      <c r="K16" s="37"/>
    </row>
    <row r="17" spans="1:11" x14ac:dyDescent="0.25">
      <c r="A17" s="35">
        <v>34</v>
      </c>
      <c r="B17" s="2" t="s">
        <v>11</v>
      </c>
      <c r="C17" s="18" t="s">
        <v>12</v>
      </c>
      <c r="D17" s="3">
        <v>0</v>
      </c>
      <c r="E17" s="9">
        <v>5.0694444444444441E-3</v>
      </c>
      <c r="F17" s="3">
        <f t="shared" si="0"/>
        <v>5.0694444444444441E-3</v>
      </c>
      <c r="G17" s="9">
        <v>8.1018518518518516E-4</v>
      </c>
      <c r="H17" s="9">
        <v>1.3888888888888889E-4</v>
      </c>
      <c r="I17" s="12">
        <f t="shared" si="1"/>
        <v>5.6018518518518518E-3</v>
      </c>
      <c r="J17" s="6">
        <f t="shared" si="2"/>
        <v>16</v>
      </c>
      <c r="K17" s="37"/>
    </row>
    <row r="18" spans="1:11" ht="15.75" thickBot="1" x14ac:dyDescent="0.3">
      <c r="A18" s="39">
        <v>57</v>
      </c>
      <c r="B18" s="40" t="s">
        <v>40</v>
      </c>
      <c r="C18" s="41" t="s">
        <v>41</v>
      </c>
      <c r="D18" s="44">
        <v>2.0833333333333298E-3</v>
      </c>
      <c r="E18" s="43">
        <v>7.1759259259259259E-3</v>
      </c>
      <c r="F18" s="44">
        <f t="shared" si="0"/>
        <v>5.0925925925925965E-3</v>
      </c>
      <c r="G18" s="43">
        <v>9.2592592592592585E-4</v>
      </c>
      <c r="H18" s="43">
        <v>1.3888888888888889E-4</v>
      </c>
      <c r="I18" s="45">
        <f t="shared" si="1"/>
        <v>5.7407407407407442E-3</v>
      </c>
      <c r="J18" s="46">
        <f t="shared" si="2"/>
        <v>17</v>
      </c>
      <c r="K18" s="47"/>
    </row>
    <row r="19" spans="1:11" x14ac:dyDescent="0.25">
      <c r="A19" s="28"/>
      <c r="B19" s="28"/>
      <c r="C19" s="29"/>
      <c r="D19" s="48"/>
      <c r="E19" s="49"/>
      <c r="F19" s="50"/>
      <c r="G19" s="49"/>
      <c r="H19" s="49"/>
      <c r="I19" s="51"/>
      <c r="J19" s="28"/>
      <c r="K19" s="28"/>
    </row>
    <row r="20" spans="1:11" x14ac:dyDescent="0.25">
      <c r="A20" s="28"/>
      <c r="B20" s="28"/>
      <c r="C20" s="29"/>
      <c r="D20" s="50"/>
      <c r="E20" s="49"/>
      <c r="F20" s="50"/>
      <c r="G20" s="49"/>
      <c r="H20" s="49"/>
      <c r="I20" s="51"/>
      <c r="J20" s="28"/>
      <c r="K20" s="28"/>
    </row>
    <row r="21" spans="1:11" x14ac:dyDescent="0.25">
      <c r="A21" s="28"/>
      <c r="B21" s="28"/>
      <c r="C21" s="29"/>
      <c r="D21" s="48"/>
      <c r="E21" s="49"/>
      <c r="F21" s="50"/>
      <c r="G21" s="49"/>
      <c r="H21" s="49"/>
      <c r="I21" s="51"/>
      <c r="J21" s="28"/>
      <c r="K21" s="28"/>
    </row>
    <row r="22" spans="1:11" x14ac:dyDescent="0.25">
      <c r="A22" s="28"/>
      <c r="B22" s="28"/>
      <c r="C22" s="29"/>
      <c r="D22" s="48"/>
      <c r="E22" s="49"/>
      <c r="F22" s="50"/>
      <c r="G22" s="49"/>
      <c r="H22" s="49"/>
      <c r="I22" s="51"/>
      <c r="J22" s="28"/>
      <c r="K22" s="28"/>
    </row>
    <row r="23" spans="1:11" x14ac:dyDescent="0.25">
      <c r="A23" s="28"/>
      <c r="B23" s="28"/>
      <c r="C23" s="29"/>
      <c r="D23" s="50"/>
      <c r="E23" s="49"/>
      <c r="F23" s="50"/>
      <c r="G23" s="49"/>
      <c r="H23" s="49"/>
      <c r="I23" s="51"/>
      <c r="J23" s="28"/>
      <c r="K23" s="28"/>
    </row>
    <row r="24" spans="1:11" x14ac:dyDescent="0.25">
      <c r="A24" s="28"/>
      <c r="B24" s="28"/>
      <c r="C24" s="29"/>
      <c r="D24" s="48"/>
      <c r="E24" s="49"/>
      <c r="F24" s="50"/>
      <c r="G24" s="49"/>
      <c r="H24" s="49"/>
      <c r="I24" s="51"/>
      <c r="J24" s="28"/>
      <c r="K24" s="28"/>
    </row>
    <row r="25" spans="1:11" x14ac:dyDescent="0.25">
      <c r="A25" s="28"/>
      <c r="B25" s="28"/>
      <c r="C25" s="29"/>
      <c r="D25" s="48"/>
      <c r="E25" s="49"/>
      <c r="F25" s="50"/>
      <c r="G25" s="49"/>
      <c r="H25" s="49"/>
      <c r="I25" s="51"/>
      <c r="J25" s="28"/>
      <c r="K25" s="28"/>
    </row>
    <row r="26" spans="1:11" x14ac:dyDescent="0.25">
      <c r="A26" s="28"/>
      <c r="B26" s="28"/>
      <c r="C26" s="29"/>
      <c r="D26" s="50"/>
      <c r="E26" s="49"/>
      <c r="F26" s="50"/>
      <c r="G26" s="49"/>
      <c r="H26" s="49"/>
      <c r="I26" s="51"/>
      <c r="J26" s="28"/>
      <c r="K26" s="28"/>
    </row>
    <row r="27" spans="1:11" x14ac:dyDescent="0.25">
      <c r="A27" s="28"/>
      <c r="B27" s="28"/>
      <c r="C27" s="29"/>
      <c r="D27" s="48"/>
      <c r="E27" s="49"/>
      <c r="F27" s="50"/>
      <c r="G27" s="49"/>
      <c r="H27" s="49"/>
      <c r="I27" s="51"/>
      <c r="J27" s="28"/>
      <c r="K27" s="28"/>
    </row>
    <row r="28" spans="1:11" x14ac:dyDescent="0.25">
      <c r="A28" s="28"/>
      <c r="B28" s="28"/>
      <c r="C28" s="29"/>
      <c r="D28" s="50"/>
      <c r="E28" s="49"/>
      <c r="F28" s="50"/>
      <c r="G28" s="49"/>
      <c r="H28" s="49"/>
      <c r="I28" s="51"/>
      <c r="J28" s="28"/>
      <c r="K28" s="28"/>
    </row>
    <row r="29" spans="1:11" x14ac:dyDescent="0.25">
      <c r="A29" s="28"/>
      <c r="B29" s="28"/>
      <c r="C29" s="29"/>
      <c r="D29" s="48"/>
      <c r="E29" s="49"/>
      <c r="F29" s="50"/>
      <c r="G29" s="49"/>
      <c r="H29" s="49"/>
      <c r="I29" s="51"/>
      <c r="J29" s="28"/>
      <c r="K29" s="28"/>
    </row>
    <row r="30" spans="1:11" x14ac:dyDescent="0.25">
      <c r="A30" s="28"/>
      <c r="B30" s="28"/>
      <c r="C30" s="29"/>
      <c r="D30" s="50"/>
      <c r="E30" s="49"/>
      <c r="F30" s="50"/>
      <c r="G30" s="49"/>
      <c r="H30" s="49"/>
      <c r="I30" s="51"/>
      <c r="J30" s="28"/>
      <c r="K30" s="28"/>
    </row>
    <row r="31" spans="1:11" x14ac:dyDescent="0.25">
      <c r="A31" s="28"/>
      <c r="B31" s="28"/>
      <c r="C31" s="29"/>
      <c r="D31" s="48"/>
      <c r="E31" s="49"/>
      <c r="F31" s="50"/>
      <c r="G31" s="49"/>
      <c r="H31" s="49"/>
      <c r="I31" s="51"/>
      <c r="J31" s="28"/>
      <c r="K31" s="28"/>
    </row>
    <row r="32" spans="1:11" x14ac:dyDescent="0.25">
      <c r="A32" s="28"/>
      <c r="B32" s="28"/>
      <c r="C32" s="29"/>
      <c r="D32" s="50"/>
      <c r="E32" s="49"/>
      <c r="F32" s="50"/>
      <c r="G32" s="49"/>
      <c r="H32" s="49"/>
      <c r="I32" s="51"/>
      <c r="J32" s="28"/>
      <c r="K32" s="28"/>
    </row>
    <row r="33" spans="1:11" x14ac:dyDescent="0.25">
      <c r="A33" s="28"/>
      <c r="B33" s="28"/>
      <c r="C33" s="29"/>
      <c r="D33" s="48"/>
      <c r="E33" s="49"/>
      <c r="F33" s="50"/>
      <c r="G33" s="49"/>
      <c r="H33" s="49"/>
      <c r="I33" s="51"/>
      <c r="J33" s="28"/>
      <c r="K33" s="28"/>
    </row>
    <row r="34" spans="1:11" x14ac:dyDescent="0.25">
      <c r="A34" s="28"/>
      <c r="B34" s="28"/>
      <c r="C34" s="29"/>
      <c r="D34" s="50"/>
      <c r="E34" s="49"/>
      <c r="F34" s="50"/>
      <c r="G34" s="49"/>
      <c r="H34" s="49"/>
      <c r="I34" s="51"/>
      <c r="J34" s="28"/>
      <c r="K34" s="28"/>
    </row>
    <row r="35" spans="1:11" x14ac:dyDescent="0.25">
      <c r="A35" s="28"/>
      <c r="B35" s="28"/>
      <c r="C35" s="29"/>
      <c r="D35" s="48"/>
      <c r="E35" s="49"/>
      <c r="F35" s="50"/>
      <c r="G35" s="49"/>
      <c r="H35" s="49"/>
      <c r="I35" s="51"/>
      <c r="J35" s="28"/>
      <c r="K35" s="28"/>
    </row>
    <row r="36" spans="1:11" x14ac:dyDescent="0.25">
      <c r="A36" s="28"/>
      <c r="B36" s="28"/>
      <c r="C36" s="29"/>
      <c r="D36" s="50"/>
      <c r="E36" s="49"/>
      <c r="F36" s="50"/>
      <c r="G36" s="49"/>
      <c r="H36" s="49"/>
      <c r="I36" s="51"/>
      <c r="J36" s="28"/>
      <c r="K36" s="28"/>
    </row>
    <row r="37" spans="1:11" x14ac:dyDescent="0.25">
      <c r="A37" s="28"/>
      <c r="B37" s="28"/>
      <c r="C37" s="29"/>
      <c r="D37" s="48"/>
      <c r="E37" s="49"/>
      <c r="F37" s="50"/>
      <c r="G37" s="49"/>
      <c r="H37" s="49"/>
      <c r="I37" s="51"/>
      <c r="J37" s="28"/>
      <c r="K37" s="28"/>
    </row>
    <row r="38" spans="1:11" x14ac:dyDescent="0.25">
      <c r="A38" s="28"/>
      <c r="B38" s="28"/>
      <c r="C38" s="29"/>
      <c r="D38" s="50"/>
      <c r="E38" s="49"/>
      <c r="F38" s="50"/>
      <c r="G38" s="49"/>
      <c r="H38" s="49"/>
      <c r="I38" s="51"/>
      <c r="J38" s="28"/>
      <c r="K38" s="28"/>
    </row>
    <row r="39" spans="1:11" x14ac:dyDescent="0.25">
      <c r="A39" s="28"/>
      <c r="B39" s="28"/>
      <c r="C39" s="29"/>
      <c r="D39" s="48"/>
      <c r="E39" s="49"/>
      <c r="F39" s="50"/>
      <c r="G39" s="49"/>
      <c r="H39" s="49"/>
      <c r="I39" s="51"/>
      <c r="J39" s="28"/>
      <c r="K39" s="28"/>
    </row>
    <row r="40" spans="1:11" x14ac:dyDescent="0.25">
      <c r="A40" s="28"/>
      <c r="B40" s="28"/>
      <c r="C40" s="28"/>
      <c r="D40" s="28"/>
      <c r="E40" s="28"/>
      <c r="F40" s="28"/>
      <c r="G40" s="28"/>
      <c r="H40" s="28"/>
      <c r="I40" s="60"/>
      <c r="J40" s="28"/>
      <c r="K40" s="28"/>
    </row>
  </sheetData>
  <sortState ref="A2:J19">
    <sortCondition ref="J2:J19"/>
  </sortState>
  <pageMargins left="0.11811023622047245" right="0.11811023622047245" top="0.78740157480314965" bottom="0.78740157480314965" header="0.31496062992125984" footer="0.31496062992125984"/>
  <pageSetup paperSize="9" orientation="landscape" r:id="rId1"/>
  <headerFooter>
    <oddHeader>&amp;LAtletická liga minipřípravek - dívky&amp;CBIATLON&amp;R5. kolo Třinec 23.6.2022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7" workbookViewId="0">
      <selection activeCell="B29" sqref="B29"/>
    </sheetView>
  </sheetViews>
  <sheetFormatPr defaultRowHeight="15" x14ac:dyDescent="0.25"/>
  <cols>
    <col min="2" max="2" width="10.5703125" bestFit="1" customWidth="1"/>
    <col min="3" max="3" width="47.7109375" bestFit="1" customWidth="1"/>
    <col min="4" max="4" width="9.85546875" customWidth="1"/>
    <col min="5" max="5" width="12" customWidth="1"/>
    <col min="6" max="6" width="11.5703125" customWidth="1"/>
    <col min="7" max="7" width="10.42578125" customWidth="1"/>
    <col min="8" max="8" width="7.42578125" customWidth="1"/>
    <col min="9" max="9" width="14.5703125" style="13" customWidth="1"/>
    <col min="15" max="15" width="58.5703125" customWidth="1"/>
  </cols>
  <sheetData>
    <row r="1" spans="1:15" ht="16.5" thickBot="1" x14ac:dyDescent="0.3">
      <c r="A1" s="19" t="s">
        <v>4</v>
      </c>
      <c r="B1" s="20" t="s">
        <v>7</v>
      </c>
      <c r="C1" s="20" t="s">
        <v>8</v>
      </c>
      <c r="D1" s="20" t="s">
        <v>0</v>
      </c>
      <c r="E1" s="20" t="s">
        <v>1</v>
      </c>
      <c r="F1" s="20" t="s">
        <v>2</v>
      </c>
      <c r="G1" s="20" t="s">
        <v>9</v>
      </c>
      <c r="H1" s="20" t="s">
        <v>10</v>
      </c>
      <c r="I1" s="20" t="s">
        <v>3</v>
      </c>
      <c r="J1" s="20" t="s">
        <v>5</v>
      </c>
      <c r="K1" s="21" t="s">
        <v>6</v>
      </c>
    </row>
    <row r="2" spans="1:15" x14ac:dyDescent="0.25">
      <c r="A2" s="33">
        <v>4</v>
      </c>
      <c r="B2" s="6" t="s">
        <v>18</v>
      </c>
      <c r="C2" s="16" t="s">
        <v>20</v>
      </c>
      <c r="D2" s="7">
        <v>6.9444444444444447E-4</v>
      </c>
      <c r="E2" s="8">
        <v>5.7060185185185191E-3</v>
      </c>
      <c r="F2" s="7">
        <f t="shared" ref="F2:F24" si="0">E2-D2</f>
        <v>5.0115740740740745E-3</v>
      </c>
      <c r="G2" s="8">
        <v>4.6296296296296293E-4</v>
      </c>
      <c r="H2" s="8">
        <v>2.0833333333333335E-4</v>
      </c>
      <c r="I2" s="11">
        <f t="shared" ref="I2:I24" si="1">F2+G2-2*H2</f>
        <v>5.0578703703703706E-3</v>
      </c>
      <c r="J2" s="6">
        <f t="shared" ref="J2:J24" si="2">RANK(I2,$I$2:$I$39,1)</f>
        <v>1</v>
      </c>
      <c r="K2" s="34"/>
      <c r="L2" s="28"/>
      <c r="M2" s="28"/>
      <c r="N2" s="28"/>
      <c r="O2" s="29"/>
    </row>
    <row r="3" spans="1:15" s="1" customFormat="1" x14ac:dyDescent="0.25">
      <c r="A3" s="35">
        <v>38</v>
      </c>
      <c r="B3" s="2" t="s">
        <v>40</v>
      </c>
      <c r="C3" s="18" t="s">
        <v>48</v>
      </c>
      <c r="D3" s="3">
        <v>8.3333333333333297E-3</v>
      </c>
      <c r="E3" s="9">
        <v>1.3657407407407408E-2</v>
      </c>
      <c r="F3" s="3">
        <f t="shared" si="0"/>
        <v>5.3240740740740783E-3</v>
      </c>
      <c r="G3" s="9">
        <v>5.7870370370370378E-4</v>
      </c>
      <c r="H3" s="9">
        <v>1.8518518518518518E-4</v>
      </c>
      <c r="I3" s="12">
        <f t="shared" si="1"/>
        <v>5.5324074074074112E-3</v>
      </c>
      <c r="J3" s="6">
        <f t="shared" si="2"/>
        <v>2</v>
      </c>
      <c r="K3" s="36"/>
      <c r="L3" s="28"/>
      <c r="M3" s="28"/>
      <c r="N3" s="28"/>
      <c r="O3" s="29"/>
    </row>
    <row r="4" spans="1:15" x14ac:dyDescent="0.25">
      <c r="A4" s="35">
        <v>13</v>
      </c>
      <c r="B4" s="2" t="s">
        <v>18</v>
      </c>
      <c r="C4" s="18" t="s">
        <v>83</v>
      </c>
      <c r="D4" s="3">
        <v>1.2500000000000001E-2</v>
      </c>
      <c r="E4" s="9">
        <v>1.8101851851851852E-2</v>
      </c>
      <c r="F4" s="3">
        <f t="shared" si="0"/>
        <v>5.6018518518518509E-3</v>
      </c>
      <c r="G4" s="9">
        <v>6.9444444444444447E-4</v>
      </c>
      <c r="H4" s="9">
        <v>1.9675925925925926E-4</v>
      </c>
      <c r="I4" s="12">
        <f t="shared" si="1"/>
        <v>5.9027777777777768E-3</v>
      </c>
      <c r="J4" s="6">
        <f t="shared" si="2"/>
        <v>3</v>
      </c>
      <c r="K4" s="37"/>
      <c r="L4" s="28"/>
      <c r="M4" s="28"/>
      <c r="N4" s="28"/>
      <c r="O4" s="29"/>
    </row>
    <row r="5" spans="1:15" x14ac:dyDescent="0.25">
      <c r="A5" s="35">
        <v>137</v>
      </c>
      <c r="B5" s="2" t="s">
        <v>64</v>
      </c>
      <c r="C5" s="18" t="s">
        <v>69</v>
      </c>
      <c r="D5" s="5">
        <v>1.18055555555556E-2</v>
      </c>
      <c r="E5" s="9">
        <v>1.7546296296296296E-2</v>
      </c>
      <c r="F5" s="3">
        <f t="shared" si="0"/>
        <v>5.7407407407406956E-3</v>
      </c>
      <c r="G5" s="9">
        <v>6.9444444444444447E-4</v>
      </c>
      <c r="H5" s="9">
        <v>2.0833333333333335E-4</v>
      </c>
      <c r="I5" s="12">
        <f t="shared" si="1"/>
        <v>6.0185185185184734E-3</v>
      </c>
      <c r="J5" s="6">
        <f t="shared" si="2"/>
        <v>4</v>
      </c>
      <c r="K5" s="37"/>
      <c r="L5" s="28"/>
      <c r="M5" s="28"/>
      <c r="N5" s="28"/>
      <c r="O5" s="29"/>
    </row>
    <row r="6" spans="1:15" x14ac:dyDescent="0.25">
      <c r="A6" s="35">
        <v>73</v>
      </c>
      <c r="B6" s="2" t="s">
        <v>11</v>
      </c>
      <c r="C6" s="18" t="s">
        <v>15</v>
      </c>
      <c r="D6" s="3">
        <v>0</v>
      </c>
      <c r="E6" s="9">
        <v>5.6944444444444438E-3</v>
      </c>
      <c r="F6" s="3">
        <f t="shared" si="0"/>
        <v>5.6944444444444438E-3</v>
      </c>
      <c r="G6" s="9">
        <v>8.1018518518518516E-4</v>
      </c>
      <c r="H6" s="9">
        <v>2.199074074074074E-4</v>
      </c>
      <c r="I6" s="12">
        <f t="shared" si="1"/>
        <v>6.0648148148148145E-3</v>
      </c>
      <c r="J6" s="6">
        <f t="shared" si="2"/>
        <v>5</v>
      </c>
      <c r="K6" s="37"/>
      <c r="L6" s="28"/>
      <c r="M6" s="28"/>
      <c r="N6" s="28"/>
      <c r="O6" s="29"/>
    </row>
    <row r="7" spans="1:15" x14ac:dyDescent="0.25">
      <c r="A7" s="35">
        <v>9</v>
      </c>
      <c r="B7" s="2" t="s">
        <v>18</v>
      </c>
      <c r="C7" s="18" t="s">
        <v>81</v>
      </c>
      <c r="D7" s="3">
        <v>6.2500000000000003E-3</v>
      </c>
      <c r="E7" s="9">
        <v>1.1828703703703704E-2</v>
      </c>
      <c r="F7" s="3">
        <f t="shared" si="0"/>
        <v>5.5787037037037038E-3</v>
      </c>
      <c r="G7" s="9">
        <v>9.2592592592592585E-4</v>
      </c>
      <c r="H7" s="9">
        <v>1.7361111111111112E-4</v>
      </c>
      <c r="I7" s="12">
        <f t="shared" si="1"/>
        <v>6.1574074074074074E-3</v>
      </c>
      <c r="J7" s="6">
        <f t="shared" si="2"/>
        <v>6</v>
      </c>
      <c r="K7" s="37"/>
      <c r="L7" s="28"/>
      <c r="M7" s="28"/>
      <c r="N7" s="28"/>
      <c r="O7" s="29"/>
    </row>
    <row r="8" spans="1:15" x14ac:dyDescent="0.25">
      <c r="A8" s="35">
        <v>37</v>
      </c>
      <c r="B8" s="2" t="s">
        <v>40</v>
      </c>
      <c r="C8" s="18" t="s">
        <v>47</v>
      </c>
      <c r="D8" s="5">
        <v>2.7777777777777801E-3</v>
      </c>
      <c r="E8" s="9">
        <v>8.3217592592592596E-3</v>
      </c>
      <c r="F8" s="3">
        <f t="shared" si="0"/>
        <v>5.5439814814814796E-3</v>
      </c>
      <c r="G8" s="9">
        <v>1.0416666666666667E-3</v>
      </c>
      <c r="H8" s="9">
        <v>1.9675925925925926E-4</v>
      </c>
      <c r="I8" s="12">
        <f t="shared" si="1"/>
        <v>6.1921296296296273E-3</v>
      </c>
      <c r="J8" s="6">
        <f t="shared" si="2"/>
        <v>7</v>
      </c>
      <c r="K8" s="37"/>
      <c r="L8" s="28"/>
      <c r="M8" s="28"/>
      <c r="N8" s="28"/>
      <c r="O8" s="29"/>
    </row>
    <row r="9" spans="1:15" x14ac:dyDescent="0.25">
      <c r="A9" s="35">
        <v>55</v>
      </c>
      <c r="B9" s="2" t="s">
        <v>28</v>
      </c>
      <c r="C9" s="18" t="s">
        <v>35</v>
      </c>
      <c r="D9" s="5">
        <v>7.6388888888888904E-3</v>
      </c>
      <c r="E9" s="9">
        <v>1.3703703703703704E-2</v>
      </c>
      <c r="F9" s="3">
        <f t="shared" si="0"/>
        <v>6.0648148148148137E-3</v>
      </c>
      <c r="G9" s="9">
        <v>5.7870370370370378E-4</v>
      </c>
      <c r="H9" s="9">
        <v>2.0833333333333335E-4</v>
      </c>
      <c r="I9" s="12">
        <f t="shared" si="1"/>
        <v>6.2268518518518506E-3</v>
      </c>
      <c r="J9" s="6">
        <f t="shared" si="2"/>
        <v>8</v>
      </c>
      <c r="K9" s="37"/>
      <c r="L9" s="28"/>
      <c r="M9" s="28"/>
      <c r="N9" s="28"/>
      <c r="O9" s="29"/>
    </row>
    <row r="10" spans="1:15" x14ac:dyDescent="0.25">
      <c r="A10" s="35">
        <v>68</v>
      </c>
      <c r="B10" s="2" t="s">
        <v>64</v>
      </c>
      <c r="C10" s="18" t="s">
        <v>70</v>
      </c>
      <c r="D10" s="5">
        <v>1.3194444444444399E-2</v>
      </c>
      <c r="E10" s="9">
        <v>1.9108796296296294E-2</v>
      </c>
      <c r="F10" s="3">
        <f t="shared" si="0"/>
        <v>5.9143518518518946E-3</v>
      </c>
      <c r="G10" s="9">
        <v>9.2592592592592585E-4</v>
      </c>
      <c r="H10" s="9">
        <v>2.3148148148148146E-4</v>
      </c>
      <c r="I10" s="12">
        <f t="shared" si="1"/>
        <v>6.3773148148148573E-3</v>
      </c>
      <c r="J10" s="6">
        <f t="shared" si="2"/>
        <v>9</v>
      </c>
      <c r="K10" s="37"/>
      <c r="L10" s="30"/>
      <c r="M10" s="30"/>
      <c r="N10" s="30"/>
      <c r="O10" s="31"/>
    </row>
    <row r="11" spans="1:15" x14ac:dyDescent="0.25">
      <c r="A11" s="35">
        <v>56</v>
      </c>
      <c r="B11" s="2" t="s">
        <v>28</v>
      </c>
      <c r="C11" s="18" t="s">
        <v>36</v>
      </c>
      <c r="D11" s="3">
        <v>1.0416666666666701E-2</v>
      </c>
      <c r="E11" s="9">
        <v>1.6666666666666666E-2</v>
      </c>
      <c r="F11" s="3">
        <f t="shared" si="0"/>
        <v>6.2499999999999657E-3</v>
      </c>
      <c r="G11" s="9">
        <v>5.7870370370370378E-4</v>
      </c>
      <c r="H11" s="9">
        <v>2.199074074074074E-4</v>
      </c>
      <c r="I11" s="12">
        <f t="shared" si="1"/>
        <v>6.3888888888888546E-3</v>
      </c>
      <c r="J11" s="6">
        <f t="shared" si="2"/>
        <v>10</v>
      </c>
      <c r="K11" s="37"/>
      <c r="L11" s="28"/>
      <c r="M11" s="28"/>
      <c r="N11" s="28"/>
      <c r="O11" s="29"/>
    </row>
    <row r="12" spans="1:15" x14ac:dyDescent="0.25">
      <c r="A12" s="35">
        <v>24</v>
      </c>
      <c r="B12" s="2" t="s">
        <v>53</v>
      </c>
      <c r="C12" s="18" t="s">
        <v>57</v>
      </c>
      <c r="D12" s="5">
        <v>3.4722222222222199E-3</v>
      </c>
      <c r="E12" s="9">
        <v>9.8148148148148144E-3</v>
      </c>
      <c r="F12" s="3">
        <f t="shared" si="0"/>
        <v>6.3425925925925941E-3</v>
      </c>
      <c r="G12" s="9">
        <v>4.6296296296296293E-4</v>
      </c>
      <c r="H12" s="9">
        <v>1.6203703703703703E-4</v>
      </c>
      <c r="I12" s="12">
        <f t="shared" si="1"/>
        <v>6.481481481481483E-3</v>
      </c>
      <c r="J12" s="6">
        <f t="shared" si="2"/>
        <v>11</v>
      </c>
      <c r="K12" s="37"/>
      <c r="L12" s="28"/>
      <c r="M12" s="28"/>
      <c r="N12" s="28"/>
      <c r="O12" s="29"/>
    </row>
    <row r="13" spans="1:15" x14ac:dyDescent="0.25">
      <c r="A13" s="35">
        <v>49</v>
      </c>
      <c r="B13" s="2" t="s">
        <v>28</v>
      </c>
      <c r="C13" s="18" t="s">
        <v>34</v>
      </c>
      <c r="D13" s="3">
        <v>2.0833333333333298E-3</v>
      </c>
      <c r="E13" s="9">
        <v>8.0092592592592594E-3</v>
      </c>
      <c r="F13" s="3">
        <f t="shared" si="0"/>
        <v>5.92592592592593E-3</v>
      </c>
      <c r="G13" s="9">
        <v>9.2592592592592585E-4</v>
      </c>
      <c r="H13" s="9">
        <v>1.8518518518518518E-4</v>
      </c>
      <c r="I13" s="12">
        <f t="shared" si="1"/>
        <v>6.4814814814814848E-3</v>
      </c>
      <c r="J13" s="6">
        <f t="shared" si="2"/>
        <v>12</v>
      </c>
      <c r="K13" s="37"/>
      <c r="L13" s="28"/>
      <c r="M13" s="28"/>
      <c r="N13" s="28"/>
      <c r="O13" s="29"/>
    </row>
    <row r="14" spans="1:15" x14ac:dyDescent="0.25">
      <c r="A14" s="35">
        <v>6</v>
      </c>
      <c r="B14" s="2" t="s">
        <v>23</v>
      </c>
      <c r="C14" s="18" t="s">
        <v>91</v>
      </c>
      <c r="D14" s="5">
        <v>1.52777777777778E-2</v>
      </c>
      <c r="E14" s="9">
        <v>2.1759259259259259E-2</v>
      </c>
      <c r="F14" s="3">
        <f t="shared" si="0"/>
        <v>6.4814814814814596E-3</v>
      </c>
      <c r="G14" s="9">
        <v>3.4722222222222224E-4</v>
      </c>
      <c r="H14" s="9">
        <v>1.6203703703703703E-4</v>
      </c>
      <c r="I14" s="12">
        <f t="shared" si="1"/>
        <v>6.5046296296296076E-3</v>
      </c>
      <c r="J14" s="6">
        <f t="shared" si="2"/>
        <v>13</v>
      </c>
      <c r="K14" s="37"/>
      <c r="L14" s="28"/>
      <c r="M14" s="28"/>
      <c r="N14" s="28"/>
      <c r="O14" s="29"/>
    </row>
    <row r="15" spans="1:15" x14ac:dyDescent="0.25">
      <c r="A15" s="35">
        <v>43</v>
      </c>
      <c r="B15" s="2" t="s">
        <v>40</v>
      </c>
      <c r="C15" s="18" t="s">
        <v>49</v>
      </c>
      <c r="D15" s="5">
        <v>1.1111111111111099E-2</v>
      </c>
      <c r="E15" s="9">
        <v>1.7118055555555556E-2</v>
      </c>
      <c r="F15" s="3">
        <f t="shared" si="0"/>
        <v>6.0069444444444571E-3</v>
      </c>
      <c r="G15" s="9">
        <v>9.2592592592592585E-4</v>
      </c>
      <c r="H15" s="9">
        <v>1.8518518518518518E-4</v>
      </c>
      <c r="I15" s="12">
        <f t="shared" si="1"/>
        <v>6.5625000000000119E-3</v>
      </c>
      <c r="J15" s="6">
        <f t="shared" si="2"/>
        <v>14</v>
      </c>
      <c r="K15" s="37"/>
      <c r="L15" s="28"/>
      <c r="M15" s="28"/>
      <c r="N15" s="28"/>
      <c r="O15" s="29"/>
    </row>
    <row r="16" spans="1:15" x14ac:dyDescent="0.25">
      <c r="A16" s="38">
        <v>74</v>
      </c>
      <c r="B16" s="4" t="s">
        <v>11</v>
      </c>
      <c r="C16" s="17" t="s">
        <v>16</v>
      </c>
      <c r="D16" s="5">
        <v>5.5555555555555601E-3</v>
      </c>
      <c r="E16" s="9">
        <v>1.1909722222222223E-2</v>
      </c>
      <c r="F16" s="3">
        <f t="shared" si="0"/>
        <v>6.3541666666666625E-3</v>
      </c>
      <c r="G16" s="9">
        <v>6.9444444444444447E-4</v>
      </c>
      <c r="H16" s="9">
        <v>1.9675925925925926E-4</v>
      </c>
      <c r="I16" s="12">
        <f t="shared" si="1"/>
        <v>6.6550925925925883E-3</v>
      </c>
      <c r="J16" s="6">
        <f t="shared" si="2"/>
        <v>15</v>
      </c>
      <c r="K16" s="37"/>
      <c r="L16" s="28"/>
      <c r="M16" s="28"/>
      <c r="N16" s="28"/>
      <c r="O16" s="29"/>
    </row>
    <row r="17" spans="1:15" x14ac:dyDescent="0.25">
      <c r="A17" s="35">
        <v>8</v>
      </c>
      <c r="B17" s="2" t="s">
        <v>18</v>
      </c>
      <c r="C17" s="18" t="s">
        <v>82</v>
      </c>
      <c r="D17" s="5">
        <v>9.7222222222222206E-3</v>
      </c>
      <c r="E17" s="9">
        <v>1.6041666666666666E-2</v>
      </c>
      <c r="F17" s="3">
        <f t="shared" si="0"/>
        <v>6.3194444444444452E-3</v>
      </c>
      <c r="G17" s="9">
        <v>9.2592592592592585E-4</v>
      </c>
      <c r="H17" s="9">
        <v>2.8935185185185189E-4</v>
      </c>
      <c r="I17" s="12">
        <f t="shared" si="1"/>
        <v>6.6666666666666671E-3</v>
      </c>
      <c r="J17" s="6">
        <f t="shared" si="2"/>
        <v>16</v>
      </c>
      <c r="K17" s="37"/>
      <c r="L17" s="28"/>
      <c r="M17" s="28"/>
      <c r="N17" s="28"/>
      <c r="O17" s="29"/>
    </row>
    <row r="18" spans="1:15" x14ac:dyDescent="0.25">
      <c r="A18" s="35">
        <v>1</v>
      </c>
      <c r="B18" s="2" t="s">
        <v>18</v>
      </c>
      <c r="C18" s="18" t="s">
        <v>84</v>
      </c>
      <c r="D18" s="5">
        <v>1.38888888888889E-2</v>
      </c>
      <c r="E18" s="9">
        <v>2.0231481481481482E-2</v>
      </c>
      <c r="F18" s="3">
        <f t="shared" si="0"/>
        <v>6.342592592592582E-3</v>
      </c>
      <c r="G18" s="9">
        <v>6.9444444444444447E-4</v>
      </c>
      <c r="H18" s="9">
        <v>1.6203703703703703E-4</v>
      </c>
      <c r="I18" s="12">
        <f t="shared" si="1"/>
        <v>6.7129629629629527E-3</v>
      </c>
      <c r="J18" s="6">
        <f t="shared" si="2"/>
        <v>17</v>
      </c>
      <c r="K18" s="37"/>
      <c r="L18" s="28"/>
      <c r="M18" s="28"/>
      <c r="N18" s="28"/>
      <c r="O18" s="29"/>
    </row>
    <row r="19" spans="1:15" x14ac:dyDescent="0.25">
      <c r="A19" s="35">
        <v>12</v>
      </c>
      <c r="B19" s="2" t="s">
        <v>23</v>
      </c>
      <c r="C19" s="18" t="s">
        <v>26</v>
      </c>
      <c r="D19" s="5">
        <v>1.3888888888888889E-3</v>
      </c>
      <c r="E19" s="9">
        <v>7.8240740740740753E-3</v>
      </c>
      <c r="F19" s="3">
        <f t="shared" si="0"/>
        <v>6.4351851851851861E-3</v>
      </c>
      <c r="G19" s="9">
        <v>6.9444444444444447E-4</v>
      </c>
      <c r="H19" s="9">
        <v>1.8518518518518518E-4</v>
      </c>
      <c r="I19" s="12">
        <f t="shared" si="1"/>
        <v>6.75925925925926E-3</v>
      </c>
      <c r="J19" s="6">
        <f t="shared" si="2"/>
        <v>18</v>
      </c>
      <c r="K19" s="37"/>
      <c r="L19" s="28"/>
      <c r="M19" s="28"/>
      <c r="N19" s="28"/>
      <c r="O19" s="29"/>
    </row>
    <row r="20" spans="1:15" x14ac:dyDescent="0.25">
      <c r="A20" s="35">
        <v>33</v>
      </c>
      <c r="B20" s="2" t="s">
        <v>23</v>
      </c>
      <c r="C20" s="18" t="s">
        <v>90</v>
      </c>
      <c r="D20" s="5">
        <v>6.9444444444444397E-3</v>
      </c>
      <c r="E20" s="9">
        <v>1.3634259259259257E-2</v>
      </c>
      <c r="F20" s="3">
        <f t="shared" si="0"/>
        <v>6.6898148148148177E-3</v>
      </c>
      <c r="G20" s="9">
        <v>4.6296296296296293E-4</v>
      </c>
      <c r="H20" s="9">
        <v>1.9675925925925926E-4</v>
      </c>
      <c r="I20" s="12">
        <f t="shared" si="1"/>
        <v>6.7592592592592617E-3</v>
      </c>
      <c r="J20" s="6">
        <f t="shared" si="2"/>
        <v>19</v>
      </c>
      <c r="K20" s="37"/>
      <c r="L20" s="28"/>
      <c r="M20" s="28"/>
      <c r="N20" s="28"/>
      <c r="O20" s="29"/>
    </row>
    <row r="21" spans="1:15" x14ac:dyDescent="0.25">
      <c r="A21" s="35">
        <v>227</v>
      </c>
      <c r="B21" s="2" t="s">
        <v>59</v>
      </c>
      <c r="C21" s="18" t="s">
        <v>63</v>
      </c>
      <c r="D21" s="3">
        <v>4.1666666666666701E-3</v>
      </c>
      <c r="E21" s="9">
        <v>1.064814814814815E-2</v>
      </c>
      <c r="F21" s="3">
        <f t="shared" si="0"/>
        <v>6.4814814814814796E-3</v>
      </c>
      <c r="G21" s="9">
        <v>8.1018518518518516E-4</v>
      </c>
      <c r="H21" s="9">
        <v>2.199074074074074E-4</v>
      </c>
      <c r="I21" s="12">
        <f t="shared" si="1"/>
        <v>6.8518518518518503E-3</v>
      </c>
      <c r="J21" s="6">
        <f t="shared" si="2"/>
        <v>20</v>
      </c>
      <c r="K21" s="37"/>
      <c r="L21" s="28"/>
      <c r="M21" s="28"/>
      <c r="N21" s="28"/>
      <c r="O21" s="29"/>
    </row>
    <row r="22" spans="1:15" x14ac:dyDescent="0.25">
      <c r="A22" s="35">
        <v>10</v>
      </c>
      <c r="B22" s="2" t="s">
        <v>18</v>
      </c>
      <c r="C22" s="18" t="s">
        <v>21</v>
      </c>
      <c r="D22" s="3">
        <v>1.4583333333333301E-2</v>
      </c>
      <c r="E22" s="9">
        <v>2.1400462962962965E-2</v>
      </c>
      <c r="F22" s="3">
        <f t="shared" si="0"/>
        <v>6.8171296296296643E-3</v>
      </c>
      <c r="G22" s="9">
        <v>6.9444444444444447E-4</v>
      </c>
      <c r="H22" s="9">
        <v>1.7361111111111112E-4</v>
      </c>
      <c r="I22" s="12">
        <f t="shared" si="1"/>
        <v>7.164351851851887E-3</v>
      </c>
      <c r="J22" s="6">
        <f t="shared" si="2"/>
        <v>21</v>
      </c>
      <c r="K22" s="37"/>
      <c r="L22" s="28"/>
      <c r="M22" s="28"/>
      <c r="N22" s="28"/>
      <c r="O22" s="29"/>
    </row>
    <row r="23" spans="1:15" x14ac:dyDescent="0.25">
      <c r="A23" s="35">
        <v>164</v>
      </c>
      <c r="B23" s="2" t="s">
        <v>64</v>
      </c>
      <c r="C23" s="18" t="s">
        <v>87</v>
      </c>
      <c r="D23" s="5">
        <v>9.0277777777777804E-3</v>
      </c>
      <c r="E23" s="9">
        <v>1.6030092592592592E-2</v>
      </c>
      <c r="F23" s="3">
        <f t="shared" si="0"/>
        <v>7.0023148148148119E-3</v>
      </c>
      <c r="G23" s="9">
        <v>6.9444444444444447E-4</v>
      </c>
      <c r="H23" s="9">
        <v>1.9675925925925926E-4</v>
      </c>
      <c r="I23" s="12">
        <f t="shared" si="1"/>
        <v>7.3032407407407378E-3</v>
      </c>
      <c r="J23" s="6">
        <f t="shared" si="2"/>
        <v>22</v>
      </c>
      <c r="K23" s="37"/>
      <c r="L23" s="28"/>
      <c r="M23" s="28"/>
      <c r="N23" s="28"/>
      <c r="O23" s="29"/>
    </row>
    <row r="24" spans="1:15" ht="15.75" thickBot="1" x14ac:dyDescent="0.3">
      <c r="A24" s="39">
        <v>236</v>
      </c>
      <c r="B24" s="40" t="s">
        <v>64</v>
      </c>
      <c r="C24" s="41" t="s">
        <v>68</v>
      </c>
      <c r="D24" s="42">
        <v>4.8611111111111103E-3</v>
      </c>
      <c r="E24" s="43">
        <v>1.1875000000000002E-2</v>
      </c>
      <c r="F24" s="44">
        <f t="shared" si="0"/>
        <v>7.0138888888888916E-3</v>
      </c>
      <c r="G24" s="43">
        <v>1.0416666666666667E-3</v>
      </c>
      <c r="H24" s="43">
        <v>1.6203703703703703E-4</v>
      </c>
      <c r="I24" s="45">
        <f t="shared" si="1"/>
        <v>7.731481481481485E-3</v>
      </c>
      <c r="J24" s="40">
        <f t="shared" si="2"/>
        <v>23</v>
      </c>
      <c r="K24" s="47"/>
      <c r="L24" s="28"/>
      <c r="M24" s="28"/>
      <c r="N24" s="28"/>
      <c r="O24" s="29"/>
    </row>
    <row r="25" spans="1:15" x14ac:dyDescent="0.25">
      <c r="A25" s="28"/>
      <c r="B25" s="28"/>
      <c r="C25" s="29"/>
      <c r="D25" s="48"/>
      <c r="E25" s="49"/>
      <c r="F25" s="50"/>
      <c r="G25" s="49"/>
      <c r="H25" s="49"/>
      <c r="I25" s="51"/>
      <c r="J25" s="28"/>
      <c r="K25" s="28"/>
      <c r="L25" s="28"/>
      <c r="M25" s="28"/>
      <c r="N25" s="28"/>
      <c r="O25" s="29"/>
    </row>
    <row r="26" spans="1:15" x14ac:dyDescent="0.25">
      <c r="A26" s="28"/>
      <c r="B26" s="28"/>
      <c r="C26" s="29"/>
      <c r="D26" s="50"/>
      <c r="E26" s="49"/>
      <c r="F26" s="50"/>
      <c r="G26" s="49"/>
      <c r="H26" s="49"/>
      <c r="I26" s="51"/>
      <c r="J26" s="28"/>
      <c r="K26" s="28"/>
      <c r="L26" s="28"/>
      <c r="M26" s="28"/>
      <c r="N26" s="28"/>
      <c r="O26" s="28"/>
    </row>
    <row r="27" spans="1:15" x14ac:dyDescent="0.25">
      <c r="A27" s="28"/>
      <c r="B27" s="28"/>
      <c r="C27" s="29"/>
      <c r="D27" s="48"/>
      <c r="E27" s="49"/>
      <c r="F27" s="50"/>
      <c r="G27" s="49"/>
      <c r="H27" s="49"/>
      <c r="I27" s="51"/>
      <c r="J27" s="28"/>
      <c r="K27" s="28"/>
    </row>
    <row r="28" spans="1:15" x14ac:dyDescent="0.25">
      <c r="A28" s="28"/>
      <c r="B28" s="28"/>
      <c r="C28" s="29"/>
      <c r="D28" s="50"/>
      <c r="E28" s="49"/>
      <c r="F28" s="50"/>
      <c r="G28" s="49"/>
      <c r="H28" s="49"/>
      <c r="I28" s="51"/>
      <c r="J28" s="28"/>
      <c r="K28" s="28"/>
    </row>
    <row r="29" spans="1:15" x14ac:dyDescent="0.25">
      <c r="A29" s="28"/>
      <c r="B29" s="28"/>
      <c r="C29" s="29"/>
      <c r="D29" s="48"/>
      <c r="E29" s="49"/>
      <c r="F29" s="50"/>
      <c r="G29" s="49"/>
      <c r="H29" s="49"/>
      <c r="I29" s="51"/>
      <c r="J29" s="28"/>
      <c r="K29" s="28"/>
    </row>
    <row r="30" spans="1:15" x14ac:dyDescent="0.25">
      <c r="A30" s="28"/>
      <c r="B30" s="28"/>
      <c r="C30" s="29"/>
      <c r="D30" s="50"/>
      <c r="E30" s="49"/>
      <c r="F30" s="50"/>
      <c r="G30" s="49"/>
      <c r="H30" s="49"/>
      <c r="I30" s="51"/>
      <c r="J30" s="28"/>
      <c r="K30" s="28"/>
    </row>
    <row r="31" spans="1:15" x14ac:dyDescent="0.25">
      <c r="A31" s="28"/>
      <c r="B31" s="28"/>
      <c r="C31" s="29"/>
      <c r="D31" s="48"/>
      <c r="E31" s="49"/>
      <c r="F31" s="50"/>
      <c r="G31" s="49"/>
      <c r="H31" s="49"/>
      <c r="I31" s="51"/>
      <c r="J31" s="28"/>
      <c r="K31" s="28"/>
    </row>
    <row r="32" spans="1:15" x14ac:dyDescent="0.25">
      <c r="A32" s="28"/>
      <c r="B32" s="28"/>
      <c r="C32" s="29"/>
      <c r="D32" s="50"/>
      <c r="E32" s="49"/>
      <c r="F32" s="50"/>
      <c r="G32" s="49"/>
      <c r="H32" s="49"/>
      <c r="I32" s="51"/>
      <c r="J32" s="28"/>
      <c r="K32" s="28"/>
    </row>
    <row r="33" spans="1:11" x14ac:dyDescent="0.25">
      <c r="A33" s="28"/>
      <c r="B33" s="28"/>
      <c r="C33" s="29"/>
      <c r="D33" s="48"/>
      <c r="E33" s="49"/>
      <c r="F33" s="50"/>
      <c r="G33" s="49"/>
      <c r="H33" s="49"/>
      <c r="I33" s="51"/>
      <c r="J33" s="28"/>
      <c r="K33" s="28"/>
    </row>
    <row r="34" spans="1:11" x14ac:dyDescent="0.25">
      <c r="A34" s="28"/>
      <c r="B34" s="28"/>
      <c r="C34" s="29"/>
      <c r="D34" s="50"/>
      <c r="E34" s="49"/>
      <c r="F34" s="50"/>
      <c r="G34" s="49"/>
      <c r="H34" s="49"/>
      <c r="I34" s="51"/>
      <c r="J34" s="28"/>
      <c r="K34" s="28"/>
    </row>
    <row r="35" spans="1:11" x14ac:dyDescent="0.25">
      <c r="A35" s="28"/>
      <c r="B35" s="28"/>
      <c r="C35" s="29"/>
      <c r="D35" s="48"/>
      <c r="E35" s="49"/>
      <c r="F35" s="50"/>
      <c r="G35" s="49"/>
      <c r="H35" s="49"/>
      <c r="I35" s="51"/>
      <c r="J35" s="28"/>
      <c r="K35" s="28"/>
    </row>
    <row r="36" spans="1:11" x14ac:dyDescent="0.25">
      <c r="A36" s="28"/>
      <c r="B36" s="28"/>
      <c r="C36" s="29"/>
      <c r="D36" s="50"/>
      <c r="E36" s="49"/>
      <c r="F36" s="50"/>
      <c r="G36" s="49"/>
      <c r="H36" s="49"/>
      <c r="I36" s="51"/>
      <c r="J36" s="28"/>
      <c r="K36" s="28"/>
    </row>
    <row r="37" spans="1:11" x14ac:dyDescent="0.25">
      <c r="A37" s="28"/>
      <c r="B37" s="28"/>
      <c r="C37" s="29"/>
      <c r="D37" s="48"/>
      <c r="E37" s="49"/>
      <c r="F37" s="50"/>
      <c r="G37" s="49"/>
      <c r="H37" s="49"/>
      <c r="I37" s="51"/>
      <c r="J37" s="28"/>
      <c r="K37" s="28"/>
    </row>
    <row r="38" spans="1:11" x14ac:dyDescent="0.25">
      <c r="A38" s="28"/>
      <c r="B38" s="28"/>
      <c r="C38" s="29"/>
      <c r="D38" s="50"/>
      <c r="E38" s="49"/>
      <c r="F38" s="50"/>
      <c r="G38" s="49"/>
      <c r="H38" s="49"/>
      <c r="I38" s="51"/>
      <c r="J38" s="28"/>
      <c r="K38" s="28"/>
    </row>
    <row r="39" spans="1:11" x14ac:dyDescent="0.25">
      <c r="A39" s="28"/>
      <c r="B39" s="28"/>
      <c r="C39" s="29"/>
      <c r="D39" s="48"/>
      <c r="E39" s="49"/>
      <c r="F39" s="50"/>
      <c r="G39" s="49"/>
      <c r="H39" s="49"/>
      <c r="I39" s="51"/>
      <c r="J39" s="28"/>
      <c r="K39" s="28"/>
    </row>
  </sheetData>
  <sortState ref="A2:J24">
    <sortCondition ref="J2:J24"/>
  </sortState>
  <pageMargins left="0.11811023622047245" right="0.11811023622047245" top="0.78740157480314965" bottom="0.78740157480314965" header="0.31496062992125984" footer="0.31496062992125984"/>
  <pageSetup paperSize="9" orientation="landscape" r:id="rId1"/>
  <headerFooter>
    <oddHeader>&amp;LBeskydský pohár přípravek - dívky&amp;CBIATLON&amp;R5. kolo Třinec 23.6.2022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D27" sqref="D27"/>
    </sheetView>
  </sheetViews>
  <sheetFormatPr defaultRowHeight="15" x14ac:dyDescent="0.25"/>
  <cols>
    <col min="2" max="2" width="10.28515625" customWidth="1"/>
    <col min="3" max="3" width="43.85546875" bestFit="1" customWidth="1"/>
    <col min="4" max="4" width="9.85546875" customWidth="1"/>
    <col min="5" max="5" width="12" customWidth="1"/>
    <col min="6" max="6" width="11.5703125" customWidth="1"/>
    <col min="7" max="7" width="10.42578125" customWidth="1"/>
    <col min="8" max="8" width="7.42578125" customWidth="1"/>
    <col min="9" max="9" width="14.5703125" style="13" customWidth="1"/>
    <col min="15" max="15" width="46.28515625" customWidth="1"/>
  </cols>
  <sheetData>
    <row r="1" spans="1:15" ht="16.5" thickBot="1" x14ac:dyDescent="0.3">
      <c r="A1" s="22" t="s">
        <v>4</v>
      </c>
      <c r="B1" s="23" t="s">
        <v>7</v>
      </c>
      <c r="C1" s="23" t="s">
        <v>8</v>
      </c>
      <c r="D1" s="23" t="s">
        <v>0</v>
      </c>
      <c r="E1" s="23" t="s">
        <v>1</v>
      </c>
      <c r="F1" s="23" t="s">
        <v>2</v>
      </c>
      <c r="G1" s="23" t="s">
        <v>9</v>
      </c>
      <c r="H1" s="23" t="s">
        <v>10</v>
      </c>
      <c r="I1" s="23" t="s">
        <v>3</v>
      </c>
      <c r="J1" s="23" t="s">
        <v>5</v>
      </c>
      <c r="K1" s="24" t="s">
        <v>6</v>
      </c>
    </row>
    <row r="2" spans="1:15" x14ac:dyDescent="0.25">
      <c r="A2" s="52">
        <v>48</v>
      </c>
      <c r="B2" s="53" t="s">
        <v>40</v>
      </c>
      <c r="C2" s="54" t="s">
        <v>45</v>
      </c>
      <c r="D2" s="55">
        <v>2.0833333333333298E-3</v>
      </c>
      <c r="E2" s="56">
        <v>6.1574074074074074E-3</v>
      </c>
      <c r="F2" s="55">
        <f t="shared" ref="F2:F17" si="0">E2-D2</f>
        <v>4.0740740740740772E-3</v>
      </c>
      <c r="G2" s="56">
        <v>8.1018518518518516E-4</v>
      </c>
      <c r="H2" s="56">
        <v>1.5046296296296297E-4</v>
      </c>
      <c r="I2" s="57">
        <f t="shared" ref="I2:I17" si="1">F2+G2-2*H2</f>
        <v>4.5833333333333368E-3</v>
      </c>
      <c r="J2" s="53">
        <f t="shared" ref="J2:J17" si="2">RANK(I2,$I$2:$I$39,1)</f>
        <v>1</v>
      </c>
      <c r="K2" s="58"/>
      <c r="L2" s="28"/>
      <c r="M2" s="28"/>
      <c r="N2" s="28"/>
      <c r="O2" s="29"/>
    </row>
    <row r="3" spans="1:15" s="1" customFormat="1" x14ac:dyDescent="0.25">
      <c r="A3" s="35">
        <v>14</v>
      </c>
      <c r="B3" s="2" t="s">
        <v>11</v>
      </c>
      <c r="C3" s="18" t="s">
        <v>13</v>
      </c>
      <c r="D3" s="3">
        <v>0</v>
      </c>
      <c r="E3" s="9">
        <v>4.2245370370370371E-3</v>
      </c>
      <c r="F3" s="3">
        <f t="shared" si="0"/>
        <v>4.2245370370370371E-3</v>
      </c>
      <c r="G3" s="9">
        <v>6.9444444444444447E-4</v>
      </c>
      <c r="H3" s="9">
        <v>1.5046296296296297E-4</v>
      </c>
      <c r="I3" s="12">
        <f t="shared" si="1"/>
        <v>4.6180555555555558E-3</v>
      </c>
      <c r="J3" s="6">
        <f t="shared" si="2"/>
        <v>2</v>
      </c>
      <c r="K3" s="36"/>
      <c r="L3" s="28"/>
      <c r="M3" s="28"/>
      <c r="N3" s="28"/>
      <c r="O3" s="29"/>
    </row>
    <row r="4" spans="1:15" x14ac:dyDescent="0.25">
      <c r="A4" s="35">
        <v>55</v>
      </c>
      <c r="B4" s="2" t="s">
        <v>64</v>
      </c>
      <c r="C4" s="18" t="s">
        <v>67</v>
      </c>
      <c r="D4" s="3">
        <v>1.0416666666666701E-2</v>
      </c>
      <c r="E4" s="9">
        <v>1.4664351851851852E-2</v>
      </c>
      <c r="F4" s="3">
        <f t="shared" si="0"/>
        <v>4.2476851851851512E-3</v>
      </c>
      <c r="G4" s="9">
        <v>8.1018518518518516E-4</v>
      </c>
      <c r="H4" s="9">
        <v>1.9675925925925926E-4</v>
      </c>
      <c r="I4" s="12">
        <f t="shared" si="1"/>
        <v>4.664351851851818E-3</v>
      </c>
      <c r="J4" s="6">
        <f t="shared" si="2"/>
        <v>3</v>
      </c>
      <c r="K4" s="37"/>
      <c r="L4" s="28"/>
      <c r="M4" s="28"/>
      <c r="N4" s="28"/>
      <c r="O4" s="29"/>
    </row>
    <row r="5" spans="1:15" x14ac:dyDescent="0.25">
      <c r="A5" s="35">
        <v>62</v>
      </c>
      <c r="B5" s="2" t="s">
        <v>28</v>
      </c>
      <c r="C5" s="18" t="s">
        <v>31</v>
      </c>
      <c r="D5" s="5">
        <v>1.3888888888888889E-3</v>
      </c>
      <c r="E5" s="9">
        <v>5.5902777777777782E-3</v>
      </c>
      <c r="F5" s="3">
        <f t="shared" si="0"/>
        <v>4.2013888888888891E-3</v>
      </c>
      <c r="G5" s="9">
        <v>8.1018518518518516E-4</v>
      </c>
      <c r="H5" s="9">
        <v>1.3888888888888889E-4</v>
      </c>
      <c r="I5" s="12">
        <f t="shared" si="1"/>
        <v>4.7337962962962967E-3</v>
      </c>
      <c r="J5" s="6">
        <f t="shared" si="2"/>
        <v>4</v>
      </c>
      <c r="K5" s="37"/>
      <c r="L5" s="28"/>
      <c r="M5" s="28"/>
      <c r="N5" s="28"/>
      <c r="O5" s="29"/>
    </row>
    <row r="6" spans="1:15" x14ac:dyDescent="0.25">
      <c r="A6" s="35">
        <v>77</v>
      </c>
      <c r="B6" s="2" t="s">
        <v>18</v>
      </c>
      <c r="C6" s="18" t="s">
        <v>19</v>
      </c>
      <c r="D6" s="3">
        <v>6.9444444444444447E-4</v>
      </c>
      <c r="E6" s="9">
        <v>4.8495370370370368E-3</v>
      </c>
      <c r="F6" s="3">
        <f t="shared" si="0"/>
        <v>4.1550925925925922E-3</v>
      </c>
      <c r="G6" s="9">
        <v>9.2592592592592585E-4</v>
      </c>
      <c r="H6" s="9">
        <v>1.6203703703703703E-4</v>
      </c>
      <c r="I6" s="12">
        <f t="shared" si="1"/>
        <v>4.7569444444444439E-3</v>
      </c>
      <c r="J6" s="6">
        <f t="shared" si="2"/>
        <v>5</v>
      </c>
      <c r="K6" s="37"/>
      <c r="L6" s="28"/>
      <c r="M6" s="28"/>
      <c r="N6" s="28"/>
      <c r="O6" s="29"/>
    </row>
    <row r="7" spans="1:15" x14ac:dyDescent="0.25">
      <c r="A7" s="35">
        <v>164</v>
      </c>
      <c r="B7" s="2" t="s">
        <v>64</v>
      </c>
      <c r="C7" s="18" t="s">
        <v>88</v>
      </c>
      <c r="D7" s="3">
        <v>4.1666666666666701E-3</v>
      </c>
      <c r="E7" s="9">
        <v>8.726851851851852E-3</v>
      </c>
      <c r="F7" s="3">
        <f t="shared" si="0"/>
        <v>4.5601851851851819E-3</v>
      </c>
      <c r="G7" s="9">
        <v>5.7870370370370378E-4</v>
      </c>
      <c r="H7" s="9">
        <v>1.5046296296296297E-4</v>
      </c>
      <c r="I7" s="12">
        <f t="shared" si="1"/>
        <v>4.8379629629629597E-3</v>
      </c>
      <c r="J7" s="6">
        <f t="shared" si="2"/>
        <v>6</v>
      </c>
      <c r="K7" s="37"/>
      <c r="L7" s="28"/>
      <c r="M7" s="28"/>
      <c r="N7" s="28"/>
      <c r="O7" s="29"/>
    </row>
    <row r="8" spans="1:15" x14ac:dyDescent="0.25">
      <c r="A8" s="35">
        <v>186</v>
      </c>
      <c r="B8" s="2" t="s">
        <v>59</v>
      </c>
      <c r="C8" s="18" t="s">
        <v>61</v>
      </c>
      <c r="D8" s="5">
        <v>3.4722222222222199E-3</v>
      </c>
      <c r="E8" s="9">
        <v>7.905092592592592E-3</v>
      </c>
      <c r="F8" s="3">
        <f t="shared" si="0"/>
        <v>4.4328703703703717E-3</v>
      </c>
      <c r="G8" s="9">
        <v>8.1018518518518516E-4</v>
      </c>
      <c r="H8" s="9">
        <v>1.7361111111111112E-4</v>
      </c>
      <c r="I8" s="12">
        <f t="shared" si="1"/>
        <v>4.8958333333333354E-3</v>
      </c>
      <c r="J8" s="6">
        <f t="shared" si="2"/>
        <v>7</v>
      </c>
      <c r="K8" s="37"/>
      <c r="L8" s="28"/>
      <c r="M8" s="28"/>
      <c r="N8" s="28"/>
      <c r="O8" s="29"/>
    </row>
    <row r="9" spans="1:15" x14ac:dyDescent="0.25">
      <c r="A9" s="35">
        <v>183</v>
      </c>
      <c r="B9" s="2" t="s">
        <v>53</v>
      </c>
      <c r="C9" s="18" t="s">
        <v>54</v>
      </c>
      <c r="D9" s="5">
        <v>2.7777777777777801E-3</v>
      </c>
      <c r="E9" s="9">
        <v>7.5231481481481477E-3</v>
      </c>
      <c r="F9" s="3">
        <f t="shared" si="0"/>
        <v>4.7453703703703677E-3</v>
      </c>
      <c r="G9" s="9">
        <v>6.9444444444444447E-4</v>
      </c>
      <c r="H9" s="9">
        <v>1.5046296296296297E-4</v>
      </c>
      <c r="I9" s="12">
        <f t="shared" si="1"/>
        <v>5.1388888888888864E-3</v>
      </c>
      <c r="J9" s="6">
        <f t="shared" si="2"/>
        <v>8</v>
      </c>
      <c r="K9" s="37"/>
      <c r="L9" s="30"/>
      <c r="M9" s="30"/>
      <c r="N9" s="30"/>
      <c r="O9" s="31"/>
    </row>
    <row r="10" spans="1:15" x14ac:dyDescent="0.25">
      <c r="A10" s="35">
        <v>9</v>
      </c>
      <c r="B10" s="2" t="s">
        <v>40</v>
      </c>
      <c r="C10" s="18" t="s">
        <v>46</v>
      </c>
      <c r="D10" s="5">
        <v>6.9444444444444397E-3</v>
      </c>
      <c r="E10" s="9">
        <v>1.1585648148148149E-2</v>
      </c>
      <c r="F10" s="3">
        <f t="shared" si="0"/>
        <v>4.641203703703709E-3</v>
      </c>
      <c r="G10" s="9">
        <v>8.1018518518518516E-4</v>
      </c>
      <c r="H10" s="9">
        <v>1.3888888888888889E-4</v>
      </c>
      <c r="I10" s="12">
        <f t="shared" si="1"/>
        <v>5.1736111111111167E-3</v>
      </c>
      <c r="J10" s="6">
        <f t="shared" si="2"/>
        <v>9</v>
      </c>
      <c r="K10" s="37"/>
      <c r="L10" s="28"/>
      <c r="M10" s="28"/>
      <c r="N10" s="28"/>
      <c r="O10" s="29"/>
    </row>
    <row r="11" spans="1:15" x14ac:dyDescent="0.25">
      <c r="A11" s="35">
        <v>63</v>
      </c>
      <c r="B11" s="2" t="s">
        <v>28</v>
      </c>
      <c r="C11" s="18" t="s">
        <v>32</v>
      </c>
      <c r="D11" s="3">
        <v>6.2500000000000003E-3</v>
      </c>
      <c r="E11" s="9">
        <v>1.0925925925925924E-2</v>
      </c>
      <c r="F11" s="3">
        <f t="shared" si="0"/>
        <v>4.6759259259259237E-3</v>
      </c>
      <c r="G11" s="9">
        <v>9.2592592592592585E-4</v>
      </c>
      <c r="H11" s="9">
        <v>1.5046296296296297E-4</v>
      </c>
      <c r="I11" s="12">
        <f t="shared" si="1"/>
        <v>5.3009259259259233E-3</v>
      </c>
      <c r="J11" s="6">
        <f t="shared" si="2"/>
        <v>10</v>
      </c>
      <c r="K11" s="37"/>
      <c r="L11" s="28"/>
      <c r="M11" s="28"/>
      <c r="N11" s="28"/>
      <c r="O11" s="29"/>
    </row>
    <row r="12" spans="1:15" x14ac:dyDescent="0.25">
      <c r="A12" s="35">
        <v>184</v>
      </c>
      <c r="B12" s="2" t="s">
        <v>53</v>
      </c>
      <c r="C12" s="18" t="s">
        <v>55</v>
      </c>
      <c r="D12" s="5">
        <v>7.6388888888888904E-3</v>
      </c>
      <c r="E12" s="9">
        <v>1.2442129629629629E-2</v>
      </c>
      <c r="F12" s="3">
        <f t="shared" si="0"/>
        <v>4.803240740740739E-3</v>
      </c>
      <c r="G12" s="9">
        <v>8.1018518518518516E-4</v>
      </c>
      <c r="H12" s="9">
        <v>1.273148148148148E-4</v>
      </c>
      <c r="I12" s="12">
        <f t="shared" si="1"/>
        <v>5.3587962962962947E-3</v>
      </c>
      <c r="J12" s="6">
        <f t="shared" si="2"/>
        <v>11</v>
      </c>
      <c r="K12" s="37"/>
      <c r="L12" s="28"/>
      <c r="M12" s="28"/>
      <c r="N12" s="28"/>
      <c r="O12" s="29"/>
    </row>
    <row r="13" spans="1:15" x14ac:dyDescent="0.25">
      <c r="A13" s="35">
        <v>66</v>
      </c>
      <c r="B13" s="2" t="s">
        <v>28</v>
      </c>
      <c r="C13" s="18" t="s">
        <v>33</v>
      </c>
      <c r="D13" s="5">
        <v>9.0277777777777804E-3</v>
      </c>
      <c r="E13" s="9">
        <v>1.4050925925925927E-2</v>
      </c>
      <c r="F13" s="3">
        <f t="shared" si="0"/>
        <v>5.0231481481481464E-3</v>
      </c>
      <c r="G13" s="9">
        <v>6.9444444444444447E-4</v>
      </c>
      <c r="H13" s="9">
        <v>1.3888888888888889E-4</v>
      </c>
      <c r="I13" s="12">
        <f t="shared" si="1"/>
        <v>5.4398148148148131E-3</v>
      </c>
      <c r="J13" s="6">
        <f t="shared" si="2"/>
        <v>12</v>
      </c>
      <c r="K13" s="37"/>
      <c r="L13" s="28"/>
      <c r="M13" s="28"/>
      <c r="N13" s="28"/>
      <c r="O13" s="29"/>
    </row>
    <row r="14" spans="1:15" x14ac:dyDescent="0.25">
      <c r="A14" s="35">
        <v>185</v>
      </c>
      <c r="B14" s="2" t="s">
        <v>53</v>
      </c>
      <c r="C14" s="18" t="s">
        <v>56</v>
      </c>
      <c r="D14" s="5">
        <v>9.7222222222222206E-3</v>
      </c>
      <c r="E14" s="9">
        <v>1.4571759259259258E-2</v>
      </c>
      <c r="F14" s="3">
        <f t="shared" si="0"/>
        <v>4.8495370370370376E-3</v>
      </c>
      <c r="G14" s="9">
        <v>9.2592592592592585E-4</v>
      </c>
      <c r="H14" s="9">
        <v>1.273148148148148E-4</v>
      </c>
      <c r="I14" s="12">
        <f t="shared" si="1"/>
        <v>5.5208333333333333E-3</v>
      </c>
      <c r="J14" s="6">
        <f t="shared" si="2"/>
        <v>13</v>
      </c>
      <c r="K14" s="37"/>
      <c r="L14" s="28"/>
      <c r="M14" s="28"/>
      <c r="N14" s="28"/>
      <c r="O14" s="29"/>
    </row>
    <row r="15" spans="1:15" x14ac:dyDescent="0.25">
      <c r="A15" s="35">
        <v>79</v>
      </c>
      <c r="B15" s="2" t="s">
        <v>18</v>
      </c>
      <c r="C15" s="18" t="s">
        <v>74</v>
      </c>
      <c r="D15" s="5">
        <v>5.5555555555555601E-3</v>
      </c>
      <c r="E15" s="9">
        <v>1.0659722222222221E-2</v>
      </c>
      <c r="F15" s="3">
        <f t="shared" si="0"/>
        <v>5.1041666666666614E-3</v>
      </c>
      <c r="G15" s="9">
        <v>8.1018518518518516E-4</v>
      </c>
      <c r="H15" s="9">
        <v>1.3888888888888889E-4</v>
      </c>
      <c r="I15" s="12">
        <f t="shared" si="1"/>
        <v>5.636574074074069E-3</v>
      </c>
      <c r="J15" s="6">
        <f t="shared" si="2"/>
        <v>14</v>
      </c>
      <c r="K15" s="37"/>
      <c r="L15" s="28"/>
      <c r="M15" s="28"/>
      <c r="N15" s="28"/>
      <c r="O15" s="29"/>
    </row>
    <row r="16" spans="1:15" x14ac:dyDescent="0.25">
      <c r="A16" s="38">
        <v>8</v>
      </c>
      <c r="B16" s="4" t="s">
        <v>11</v>
      </c>
      <c r="C16" s="17" t="s">
        <v>14</v>
      </c>
      <c r="D16" s="5">
        <v>4.8611111111111103E-3</v>
      </c>
      <c r="E16" s="9">
        <v>1.0381944444444444E-2</v>
      </c>
      <c r="F16" s="3">
        <f t="shared" si="0"/>
        <v>5.5208333333333333E-3</v>
      </c>
      <c r="G16" s="9">
        <v>6.9444444444444447E-4</v>
      </c>
      <c r="H16" s="9">
        <v>1.1574074074074073E-4</v>
      </c>
      <c r="I16" s="12">
        <f t="shared" si="1"/>
        <v>5.9837962962962961E-3</v>
      </c>
      <c r="J16" s="6">
        <f t="shared" si="2"/>
        <v>15</v>
      </c>
      <c r="K16" s="37"/>
      <c r="L16" s="28"/>
      <c r="M16" s="28"/>
      <c r="N16" s="28"/>
      <c r="O16" s="29"/>
    </row>
    <row r="17" spans="1:15" ht="15.75" thickBot="1" x14ac:dyDescent="0.3">
      <c r="A17" s="39">
        <v>80</v>
      </c>
      <c r="B17" s="40" t="s">
        <v>18</v>
      </c>
      <c r="C17" s="41" t="s">
        <v>75</v>
      </c>
      <c r="D17" s="44">
        <v>8.3333333333333297E-3</v>
      </c>
      <c r="E17" s="43">
        <v>1.4340277777777776E-2</v>
      </c>
      <c r="F17" s="44">
        <f t="shared" si="0"/>
        <v>6.0069444444444467E-3</v>
      </c>
      <c r="G17" s="43">
        <v>8.1018518518518516E-4</v>
      </c>
      <c r="H17" s="43">
        <v>1.273148148148148E-4</v>
      </c>
      <c r="I17" s="45">
        <f t="shared" si="1"/>
        <v>6.5625000000000024E-3</v>
      </c>
      <c r="J17" s="40">
        <f t="shared" si="2"/>
        <v>16</v>
      </c>
      <c r="K17" s="47"/>
      <c r="L17" s="28"/>
      <c r="M17" s="28"/>
      <c r="N17" s="28"/>
      <c r="O17" s="29"/>
    </row>
    <row r="18" spans="1:15" x14ac:dyDescent="0.25">
      <c r="A18" s="28"/>
      <c r="B18" s="28"/>
      <c r="C18" s="29"/>
      <c r="D18" s="48"/>
      <c r="E18" s="49"/>
      <c r="F18" s="50"/>
      <c r="G18" s="49"/>
      <c r="H18" s="49"/>
      <c r="I18" s="51"/>
      <c r="J18" s="28"/>
      <c r="K18" s="28"/>
      <c r="L18" s="28"/>
      <c r="M18" s="28"/>
      <c r="N18" s="28"/>
      <c r="O18" s="29"/>
    </row>
    <row r="19" spans="1:15" x14ac:dyDescent="0.25">
      <c r="A19" s="28"/>
      <c r="B19" s="28"/>
      <c r="C19" s="29"/>
      <c r="D19" s="48"/>
      <c r="E19" s="49"/>
      <c r="F19" s="50"/>
      <c r="G19" s="49"/>
      <c r="H19" s="49"/>
      <c r="I19" s="51"/>
      <c r="J19" s="28"/>
      <c r="K19" s="28"/>
      <c r="L19" s="28"/>
      <c r="M19" s="28"/>
      <c r="N19" s="28"/>
      <c r="O19" s="29"/>
    </row>
    <row r="20" spans="1:15" x14ac:dyDescent="0.25">
      <c r="A20" s="28"/>
      <c r="B20" s="28"/>
      <c r="C20" s="29"/>
      <c r="D20" s="50"/>
      <c r="E20" s="49"/>
      <c r="F20" s="50"/>
      <c r="G20" s="49"/>
      <c r="H20" s="49"/>
      <c r="I20" s="51"/>
      <c r="J20" s="28"/>
      <c r="K20" s="28"/>
      <c r="L20" s="28"/>
    </row>
    <row r="21" spans="1:15" x14ac:dyDescent="0.25">
      <c r="A21" s="28"/>
      <c r="B21" s="28"/>
      <c r="C21" s="29"/>
      <c r="D21" s="48"/>
      <c r="E21" s="49"/>
      <c r="F21" s="50"/>
      <c r="G21" s="49"/>
      <c r="H21" s="49"/>
      <c r="I21" s="51"/>
      <c r="J21" s="28"/>
      <c r="K21" s="28"/>
      <c r="L21" s="28"/>
    </row>
    <row r="22" spans="1:15" x14ac:dyDescent="0.25">
      <c r="A22" s="28"/>
      <c r="B22" s="28"/>
      <c r="C22" s="29"/>
      <c r="D22" s="48"/>
      <c r="E22" s="49"/>
      <c r="F22" s="50"/>
      <c r="G22" s="49"/>
      <c r="H22" s="49"/>
      <c r="I22" s="51"/>
      <c r="J22" s="28"/>
      <c r="K22" s="28"/>
      <c r="L22" s="28"/>
    </row>
    <row r="23" spans="1:15" x14ac:dyDescent="0.25">
      <c r="A23" s="28"/>
      <c r="B23" s="28"/>
      <c r="C23" s="29"/>
      <c r="D23" s="50"/>
      <c r="E23" s="49"/>
      <c r="F23" s="50"/>
      <c r="G23" s="49"/>
      <c r="H23" s="49"/>
      <c r="I23" s="51"/>
      <c r="J23" s="28"/>
      <c r="K23" s="28"/>
      <c r="L23" s="28"/>
    </row>
    <row r="24" spans="1:15" x14ac:dyDescent="0.25">
      <c r="A24" s="28"/>
      <c r="B24" s="28"/>
      <c r="C24" s="29"/>
      <c r="D24" s="48"/>
      <c r="E24" s="49"/>
      <c r="F24" s="50"/>
      <c r="G24" s="49"/>
      <c r="H24" s="49"/>
      <c r="I24" s="51"/>
      <c r="J24" s="28"/>
      <c r="K24" s="28"/>
      <c r="L24" s="28"/>
    </row>
    <row r="25" spans="1:15" x14ac:dyDescent="0.25">
      <c r="A25" s="28"/>
      <c r="B25" s="28"/>
      <c r="C25" s="29"/>
      <c r="D25" s="48"/>
      <c r="E25" s="49"/>
      <c r="F25" s="50"/>
      <c r="G25" s="49"/>
      <c r="H25" s="49"/>
      <c r="I25" s="51"/>
      <c r="J25" s="28"/>
      <c r="K25" s="28"/>
      <c r="L25" s="28"/>
    </row>
    <row r="26" spans="1:15" x14ac:dyDescent="0.25">
      <c r="A26" s="28"/>
      <c r="B26" s="28"/>
      <c r="C26" s="29"/>
      <c r="D26" s="50"/>
      <c r="E26" s="49"/>
      <c r="F26" s="50"/>
      <c r="G26" s="49"/>
      <c r="H26" s="49"/>
      <c r="I26" s="51"/>
      <c r="J26" s="28"/>
      <c r="K26" s="28"/>
      <c r="L26" s="28"/>
    </row>
    <row r="27" spans="1:15" x14ac:dyDescent="0.25">
      <c r="A27" s="28"/>
      <c r="B27" s="28"/>
      <c r="C27" s="29"/>
      <c r="D27" s="48"/>
      <c r="E27" s="49"/>
      <c r="F27" s="50"/>
      <c r="G27" s="49"/>
      <c r="H27" s="49"/>
      <c r="I27" s="51"/>
      <c r="J27" s="28"/>
      <c r="K27" s="28"/>
      <c r="L27" s="28"/>
    </row>
    <row r="28" spans="1:15" x14ac:dyDescent="0.25">
      <c r="A28" s="28"/>
      <c r="B28" s="28"/>
      <c r="C28" s="29"/>
      <c r="D28" s="50"/>
      <c r="E28" s="49"/>
      <c r="F28" s="50"/>
      <c r="G28" s="49"/>
      <c r="H28" s="49"/>
      <c r="I28" s="51"/>
      <c r="J28" s="28"/>
      <c r="K28" s="28"/>
      <c r="L28" s="28"/>
    </row>
    <row r="29" spans="1:15" x14ac:dyDescent="0.25">
      <c r="A29" s="28"/>
      <c r="B29" s="28"/>
      <c r="C29" s="29"/>
      <c r="D29" s="48"/>
      <c r="E29" s="49"/>
      <c r="F29" s="50"/>
      <c r="G29" s="49"/>
      <c r="H29" s="49"/>
      <c r="I29" s="51"/>
      <c r="J29" s="28"/>
      <c r="K29" s="28"/>
      <c r="L29" s="28"/>
    </row>
    <row r="30" spans="1:15" x14ac:dyDescent="0.25">
      <c r="A30" s="28"/>
      <c r="B30" s="28"/>
      <c r="C30" s="29"/>
      <c r="D30" s="50"/>
      <c r="E30" s="49"/>
      <c r="F30" s="50"/>
      <c r="G30" s="49"/>
      <c r="H30" s="49"/>
      <c r="I30" s="51"/>
      <c r="J30" s="28"/>
      <c r="K30" s="28"/>
      <c r="L30" s="28"/>
    </row>
    <row r="31" spans="1:15" x14ac:dyDescent="0.25">
      <c r="A31" s="28"/>
      <c r="B31" s="28"/>
      <c r="C31" s="29"/>
      <c r="D31" s="48"/>
      <c r="E31" s="49"/>
      <c r="F31" s="50"/>
      <c r="G31" s="49"/>
      <c r="H31" s="49"/>
      <c r="I31" s="51"/>
      <c r="J31" s="28"/>
      <c r="K31" s="28"/>
      <c r="L31" s="28"/>
    </row>
    <row r="32" spans="1:15" x14ac:dyDescent="0.25">
      <c r="A32" s="28"/>
      <c r="B32" s="28"/>
      <c r="C32" s="29"/>
      <c r="D32" s="50"/>
      <c r="E32" s="49"/>
      <c r="F32" s="50"/>
      <c r="G32" s="49"/>
      <c r="H32" s="49"/>
      <c r="I32" s="51"/>
      <c r="J32" s="28"/>
      <c r="K32" s="28"/>
      <c r="L32" s="28"/>
    </row>
    <row r="33" spans="1:12" x14ac:dyDescent="0.25">
      <c r="A33" s="28"/>
      <c r="B33" s="28"/>
      <c r="C33" s="29"/>
      <c r="D33" s="48"/>
      <c r="E33" s="49"/>
      <c r="F33" s="50"/>
      <c r="G33" s="49"/>
      <c r="H33" s="49"/>
      <c r="I33" s="51"/>
      <c r="J33" s="28"/>
      <c r="K33" s="28"/>
      <c r="L33" s="28"/>
    </row>
    <row r="34" spans="1:12" x14ac:dyDescent="0.25">
      <c r="A34" s="28"/>
      <c r="B34" s="28"/>
      <c r="C34" s="29"/>
      <c r="D34" s="50"/>
      <c r="E34" s="49"/>
      <c r="F34" s="50"/>
      <c r="G34" s="49"/>
      <c r="H34" s="49"/>
      <c r="I34" s="51"/>
      <c r="J34" s="28"/>
      <c r="K34" s="28"/>
      <c r="L34" s="28"/>
    </row>
    <row r="35" spans="1:12" x14ac:dyDescent="0.25">
      <c r="A35" s="28"/>
      <c r="B35" s="28"/>
      <c r="C35" s="29"/>
      <c r="D35" s="48"/>
      <c r="E35" s="49"/>
      <c r="F35" s="50"/>
      <c r="G35" s="49"/>
      <c r="H35" s="49"/>
      <c r="I35" s="51"/>
      <c r="J35" s="28"/>
      <c r="K35" s="28"/>
      <c r="L35" s="28"/>
    </row>
    <row r="36" spans="1:12" x14ac:dyDescent="0.25">
      <c r="A36" s="28"/>
      <c r="B36" s="28"/>
      <c r="C36" s="29"/>
      <c r="D36" s="50"/>
      <c r="E36" s="49"/>
      <c r="F36" s="50"/>
      <c r="G36" s="49"/>
      <c r="H36" s="49"/>
      <c r="I36" s="51"/>
      <c r="J36" s="28"/>
      <c r="K36" s="28"/>
      <c r="L36" s="28"/>
    </row>
    <row r="37" spans="1:12" x14ac:dyDescent="0.25">
      <c r="A37" s="28"/>
      <c r="B37" s="28"/>
      <c r="C37" s="29"/>
      <c r="D37" s="48"/>
      <c r="E37" s="49"/>
      <c r="F37" s="50"/>
      <c r="G37" s="49"/>
      <c r="H37" s="49"/>
      <c r="I37" s="51"/>
      <c r="J37" s="28"/>
      <c r="K37" s="28"/>
      <c r="L37" s="28"/>
    </row>
    <row r="38" spans="1:12" x14ac:dyDescent="0.25">
      <c r="A38" s="28"/>
      <c r="B38" s="28"/>
      <c r="C38" s="29"/>
      <c r="D38" s="50"/>
      <c r="E38" s="49"/>
      <c r="F38" s="50"/>
      <c r="G38" s="49"/>
      <c r="H38" s="49"/>
      <c r="I38" s="51"/>
      <c r="J38" s="28"/>
      <c r="K38" s="28"/>
      <c r="L38" s="28"/>
    </row>
    <row r="39" spans="1:12" x14ac:dyDescent="0.25">
      <c r="A39" s="28"/>
      <c r="B39" s="28"/>
      <c r="C39" s="29"/>
      <c r="D39" s="48"/>
      <c r="E39" s="49"/>
      <c r="F39" s="50"/>
      <c r="G39" s="49"/>
      <c r="H39" s="49"/>
      <c r="I39" s="51"/>
      <c r="J39" s="28"/>
      <c r="K39" s="28"/>
      <c r="L39" s="28"/>
    </row>
  </sheetData>
  <sortState ref="A2:J17">
    <sortCondition ref="J2:J17"/>
  </sortState>
  <pageMargins left="0.11811023622047245" right="0.11811023622047245" top="0.78740157480314965" bottom="0.78740157480314965" header="0.31496062992125984" footer="0.31496062992125984"/>
  <pageSetup paperSize="9" orientation="landscape" r:id="rId1"/>
  <headerFooter>
    <oddHeader>&amp;LAtletická liga minipřípravek - hoši&amp;CBIATLON&amp;R5. kolo Třinec  23.6.2022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3"/>
  <sheetViews>
    <sheetView workbookViewId="0">
      <selection activeCell="C24" sqref="C24"/>
    </sheetView>
  </sheetViews>
  <sheetFormatPr defaultRowHeight="15" x14ac:dyDescent="0.25"/>
  <cols>
    <col min="2" max="2" width="10.5703125" bestFit="1" customWidth="1"/>
    <col min="3" max="3" width="43.28515625" bestFit="1" customWidth="1"/>
    <col min="4" max="4" width="9.85546875" customWidth="1"/>
    <col min="5" max="5" width="12" customWidth="1"/>
    <col min="6" max="6" width="11.5703125" customWidth="1"/>
    <col min="7" max="7" width="10.42578125" customWidth="1"/>
    <col min="8" max="8" width="7.42578125" customWidth="1"/>
    <col min="9" max="9" width="14.5703125" style="13" customWidth="1"/>
    <col min="15" max="15" width="40.140625" customWidth="1"/>
  </cols>
  <sheetData>
    <row r="1" spans="1:15" ht="16.5" thickBot="1" x14ac:dyDescent="0.3">
      <c r="A1" s="25" t="s">
        <v>4</v>
      </c>
      <c r="B1" s="26" t="s">
        <v>7</v>
      </c>
      <c r="C1" s="26" t="s">
        <v>8</v>
      </c>
      <c r="D1" s="26" t="s">
        <v>0</v>
      </c>
      <c r="E1" s="26" t="s">
        <v>1</v>
      </c>
      <c r="F1" s="26" t="s">
        <v>2</v>
      </c>
      <c r="G1" s="26" t="s">
        <v>9</v>
      </c>
      <c r="H1" s="26" t="s">
        <v>10</v>
      </c>
      <c r="I1" s="26" t="s">
        <v>3</v>
      </c>
      <c r="J1" s="26" t="s">
        <v>5</v>
      </c>
      <c r="K1" s="27" t="s">
        <v>6</v>
      </c>
    </row>
    <row r="2" spans="1:15" x14ac:dyDescent="0.25">
      <c r="A2" s="33">
        <v>52</v>
      </c>
      <c r="B2" s="6" t="s">
        <v>18</v>
      </c>
      <c r="C2" s="16" t="s">
        <v>22</v>
      </c>
      <c r="D2" s="7">
        <v>6.9444444444444447E-4</v>
      </c>
      <c r="E2" s="8">
        <v>5.5439814814814822E-3</v>
      </c>
      <c r="F2" s="7">
        <f t="shared" ref="F2:F19" si="0">E2-D2</f>
        <v>4.8495370370370376E-3</v>
      </c>
      <c r="G2" s="8">
        <v>9.2592592592592585E-4</v>
      </c>
      <c r="H2" s="8">
        <v>2.199074074074074E-4</v>
      </c>
      <c r="I2" s="11">
        <f t="shared" ref="I2:I19" si="1">F2+G2-2*H2</f>
        <v>5.3356481481481484E-3</v>
      </c>
      <c r="J2" s="6">
        <f t="shared" ref="J2:J19" si="2">RANK(I2,$I$2:$I$39,1)</f>
        <v>1</v>
      </c>
      <c r="K2" s="34"/>
      <c r="L2" s="28"/>
      <c r="M2" s="28"/>
      <c r="N2" s="28"/>
      <c r="O2" s="29"/>
    </row>
    <row r="3" spans="1:15" s="1" customFormat="1" x14ac:dyDescent="0.25">
      <c r="A3" s="35">
        <v>55</v>
      </c>
      <c r="B3" s="2" t="s">
        <v>18</v>
      </c>
      <c r="C3" s="18" t="s">
        <v>76</v>
      </c>
      <c r="D3" s="3">
        <v>6.2500000000000003E-3</v>
      </c>
      <c r="E3" s="9">
        <v>1.1458333333333334E-2</v>
      </c>
      <c r="F3" s="3">
        <f t="shared" si="0"/>
        <v>5.2083333333333339E-3</v>
      </c>
      <c r="G3" s="9">
        <v>9.2592592592592585E-4</v>
      </c>
      <c r="H3" s="9">
        <v>2.199074074074074E-4</v>
      </c>
      <c r="I3" s="12">
        <f t="shared" si="1"/>
        <v>5.6944444444444447E-3</v>
      </c>
      <c r="J3" s="6">
        <f t="shared" si="2"/>
        <v>2</v>
      </c>
      <c r="K3" s="36"/>
      <c r="L3" s="28"/>
      <c r="M3" s="28"/>
      <c r="N3" s="28"/>
      <c r="O3" s="29"/>
    </row>
    <row r="4" spans="1:15" x14ac:dyDescent="0.25">
      <c r="A4" s="35">
        <v>15</v>
      </c>
      <c r="B4" s="2" t="s">
        <v>40</v>
      </c>
      <c r="C4" s="18" t="s">
        <v>50</v>
      </c>
      <c r="D4" s="5">
        <v>2.7777777777777801E-3</v>
      </c>
      <c r="E4" s="9">
        <v>7.9398148148148145E-3</v>
      </c>
      <c r="F4" s="3">
        <f t="shared" si="0"/>
        <v>5.1620370370370344E-3</v>
      </c>
      <c r="G4" s="9">
        <v>1.0416666666666667E-3</v>
      </c>
      <c r="H4" s="9">
        <v>2.199074074074074E-4</v>
      </c>
      <c r="I4" s="12">
        <f t="shared" si="1"/>
        <v>5.7638888888888861E-3</v>
      </c>
      <c r="J4" s="6">
        <f t="shared" si="2"/>
        <v>3</v>
      </c>
      <c r="K4" s="37"/>
      <c r="L4" s="28"/>
      <c r="M4" s="28"/>
      <c r="N4" s="28"/>
      <c r="O4" s="29"/>
    </row>
    <row r="5" spans="1:15" x14ac:dyDescent="0.25">
      <c r="A5" s="35">
        <v>190</v>
      </c>
      <c r="B5" s="2" t="s">
        <v>53</v>
      </c>
      <c r="C5" s="18" t="s">
        <v>58</v>
      </c>
      <c r="D5" s="5">
        <v>3.4722222222222199E-3</v>
      </c>
      <c r="E5" s="9">
        <v>9.0509259259259258E-3</v>
      </c>
      <c r="F5" s="3">
        <f t="shared" si="0"/>
        <v>5.5787037037037055E-3</v>
      </c>
      <c r="G5" s="9">
        <v>6.9444444444444447E-4</v>
      </c>
      <c r="H5" s="9">
        <v>2.3148148148148146E-4</v>
      </c>
      <c r="I5" s="12">
        <f t="shared" si="1"/>
        <v>5.8101851851851873E-3</v>
      </c>
      <c r="J5" s="6">
        <f t="shared" si="2"/>
        <v>4</v>
      </c>
      <c r="K5" s="37"/>
      <c r="L5" s="28"/>
      <c r="M5" s="28"/>
      <c r="N5" s="28"/>
      <c r="O5" s="29"/>
    </row>
    <row r="6" spans="1:15" x14ac:dyDescent="0.25">
      <c r="A6" s="35">
        <v>51</v>
      </c>
      <c r="B6" s="2" t="s">
        <v>64</v>
      </c>
      <c r="C6" s="18" t="s">
        <v>73</v>
      </c>
      <c r="D6" s="3">
        <v>1.2500000000000001E-2</v>
      </c>
      <c r="E6" s="9">
        <v>1.7905092592592594E-2</v>
      </c>
      <c r="F6" s="3">
        <f t="shared" si="0"/>
        <v>5.4050925925925933E-3</v>
      </c>
      <c r="G6" s="9">
        <v>9.2592592592592585E-4</v>
      </c>
      <c r="H6" s="9">
        <v>2.3148148148148146E-4</v>
      </c>
      <c r="I6" s="12">
        <f t="shared" si="1"/>
        <v>5.868055555555556E-3</v>
      </c>
      <c r="J6" s="6">
        <f t="shared" si="2"/>
        <v>5</v>
      </c>
      <c r="K6" s="37"/>
      <c r="L6" s="28"/>
      <c r="M6" s="28"/>
      <c r="N6" s="28"/>
      <c r="O6" s="29"/>
    </row>
    <row r="7" spans="1:15" x14ac:dyDescent="0.25">
      <c r="A7" s="35">
        <v>67</v>
      </c>
      <c r="B7" s="2" t="s">
        <v>28</v>
      </c>
      <c r="C7" s="18" t="s">
        <v>37</v>
      </c>
      <c r="D7" s="3">
        <v>2.0833333333333298E-3</v>
      </c>
      <c r="E7" s="9">
        <v>7.5925925925925926E-3</v>
      </c>
      <c r="F7" s="3">
        <f t="shared" si="0"/>
        <v>5.5092592592592624E-3</v>
      </c>
      <c r="G7" s="9">
        <v>9.2592592592592585E-4</v>
      </c>
      <c r="H7" s="9">
        <v>2.199074074074074E-4</v>
      </c>
      <c r="I7" s="12">
        <f t="shared" si="1"/>
        <v>5.9953703703703731E-3</v>
      </c>
      <c r="J7" s="6">
        <f t="shared" si="2"/>
        <v>6</v>
      </c>
      <c r="K7" s="37"/>
      <c r="L7" s="28"/>
      <c r="M7" s="28"/>
      <c r="N7" s="28"/>
      <c r="O7" s="29"/>
    </row>
    <row r="8" spans="1:15" x14ac:dyDescent="0.25">
      <c r="A8" s="35">
        <v>74</v>
      </c>
      <c r="B8" s="2" t="s">
        <v>11</v>
      </c>
      <c r="C8" s="18" t="s">
        <v>17</v>
      </c>
      <c r="D8" s="3">
        <v>0</v>
      </c>
      <c r="E8" s="9">
        <v>5.8912037037037032E-3</v>
      </c>
      <c r="F8" s="3">
        <f t="shared" si="0"/>
        <v>5.8912037037037032E-3</v>
      </c>
      <c r="G8" s="9">
        <v>6.9444444444444447E-4</v>
      </c>
      <c r="H8" s="9">
        <v>2.8935185185185189E-4</v>
      </c>
      <c r="I8" s="12">
        <f t="shared" si="1"/>
        <v>6.0069444444444441E-3</v>
      </c>
      <c r="J8" s="6">
        <f t="shared" si="2"/>
        <v>7</v>
      </c>
      <c r="K8" s="37"/>
      <c r="L8" s="28"/>
      <c r="M8" s="28"/>
      <c r="N8" s="28"/>
      <c r="O8" s="29"/>
    </row>
    <row r="9" spans="1:15" x14ac:dyDescent="0.25">
      <c r="A9" s="35">
        <v>119</v>
      </c>
      <c r="B9" s="2" t="s">
        <v>64</v>
      </c>
      <c r="C9" s="18" t="s">
        <v>71</v>
      </c>
      <c r="D9" s="5">
        <v>4.8611111111111103E-3</v>
      </c>
      <c r="E9" s="9">
        <v>1.0567129629629629E-2</v>
      </c>
      <c r="F9" s="3">
        <f t="shared" si="0"/>
        <v>5.7060185185185191E-3</v>
      </c>
      <c r="G9" s="9">
        <v>6.9444444444444447E-4</v>
      </c>
      <c r="H9" s="9">
        <v>1.8518518518518518E-4</v>
      </c>
      <c r="I9" s="12">
        <f t="shared" si="1"/>
        <v>6.030092592592593E-3</v>
      </c>
      <c r="J9" s="6">
        <f t="shared" si="2"/>
        <v>8</v>
      </c>
      <c r="K9" s="37"/>
      <c r="L9" s="28"/>
      <c r="M9" s="28"/>
      <c r="N9" s="28"/>
      <c r="O9" s="29"/>
    </row>
    <row r="10" spans="1:15" x14ac:dyDescent="0.25">
      <c r="A10" s="35">
        <v>56</v>
      </c>
      <c r="B10" s="2" t="s">
        <v>18</v>
      </c>
      <c r="C10" s="18" t="s">
        <v>85</v>
      </c>
      <c r="D10" s="5">
        <v>9.0277777777777804E-3</v>
      </c>
      <c r="E10" s="9">
        <v>1.4490740740740742E-2</v>
      </c>
      <c r="F10" s="3">
        <f t="shared" si="0"/>
        <v>5.4629629629629611E-3</v>
      </c>
      <c r="G10" s="9">
        <v>9.2592592592592585E-4</v>
      </c>
      <c r="H10" s="9">
        <v>1.7361111111111112E-4</v>
      </c>
      <c r="I10" s="12">
        <f t="shared" si="1"/>
        <v>6.0416666666666648E-3</v>
      </c>
      <c r="J10" s="6">
        <f t="shared" si="2"/>
        <v>9</v>
      </c>
      <c r="K10" s="37"/>
      <c r="L10" s="30"/>
      <c r="M10" s="30"/>
      <c r="N10" s="30"/>
      <c r="O10" s="31"/>
    </row>
    <row r="11" spans="1:15" x14ac:dyDescent="0.25">
      <c r="A11" s="35">
        <v>62</v>
      </c>
      <c r="B11" s="2" t="s">
        <v>23</v>
      </c>
      <c r="C11" s="18" t="s">
        <v>27</v>
      </c>
      <c r="D11" s="5">
        <v>1.3888888888888889E-3</v>
      </c>
      <c r="E11" s="9">
        <v>7.013888888888889E-3</v>
      </c>
      <c r="F11" s="3">
        <f t="shared" si="0"/>
        <v>5.6249999999999998E-3</v>
      </c>
      <c r="G11" s="9">
        <v>8.1018518518518516E-4</v>
      </c>
      <c r="H11" s="9">
        <v>1.8518518518518518E-4</v>
      </c>
      <c r="I11" s="12">
        <f t="shared" si="1"/>
        <v>6.0648148148148145E-3</v>
      </c>
      <c r="J11" s="6">
        <f t="shared" si="2"/>
        <v>10</v>
      </c>
      <c r="K11" s="37"/>
      <c r="L11" s="28"/>
      <c r="M11" s="28"/>
      <c r="N11" s="28"/>
      <c r="O11" s="29"/>
    </row>
    <row r="12" spans="1:15" x14ac:dyDescent="0.25">
      <c r="A12" s="35">
        <v>40</v>
      </c>
      <c r="B12" s="2" t="s">
        <v>40</v>
      </c>
      <c r="C12" s="18" t="s">
        <v>51</v>
      </c>
      <c r="D12" s="5">
        <v>7.6388888888888904E-3</v>
      </c>
      <c r="E12" s="9">
        <v>1.3680555555555555E-2</v>
      </c>
      <c r="F12" s="3">
        <f t="shared" si="0"/>
        <v>6.0416666666666648E-3</v>
      </c>
      <c r="G12" s="9">
        <v>5.7870370370370378E-4</v>
      </c>
      <c r="H12" s="9">
        <v>2.0833333333333335E-4</v>
      </c>
      <c r="I12" s="12">
        <f t="shared" si="1"/>
        <v>6.2037037037037017E-3</v>
      </c>
      <c r="J12" s="6">
        <f t="shared" si="2"/>
        <v>11</v>
      </c>
      <c r="K12" s="37"/>
      <c r="L12" s="28"/>
      <c r="M12" s="28"/>
      <c r="N12" s="28"/>
      <c r="O12" s="29"/>
    </row>
    <row r="13" spans="1:15" x14ac:dyDescent="0.25">
      <c r="A13" s="35">
        <v>166</v>
      </c>
      <c r="B13" s="2" t="s">
        <v>59</v>
      </c>
      <c r="C13" s="18" t="s">
        <v>62</v>
      </c>
      <c r="D13" s="3">
        <v>4.1666666666666701E-3</v>
      </c>
      <c r="E13" s="9">
        <v>9.9305555555555553E-3</v>
      </c>
      <c r="F13" s="3">
        <f t="shared" si="0"/>
        <v>5.7638888888888852E-3</v>
      </c>
      <c r="G13" s="9">
        <v>9.2592592592592585E-4</v>
      </c>
      <c r="H13" s="9">
        <v>2.3148148148148146E-4</v>
      </c>
      <c r="I13" s="12">
        <f t="shared" si="1"/>
        <v>6.226851851851848E-3</v>
      </c>
      <c r="J13" s="6">
        <f t="shared" si="2"/>
        <v>12</v>
      </c>
      <c r="K13" s="37"/>
      <c r="L13" s="28"/>
      <c r="M13" s="28"/>
      <c r="N13" s="28"/>
      <c r="O13" s="29"/>
    </row>
    <row r="14" spans="1:15" x14ac:dyDescent="0.25">
      <c r="A14" s="35">
        <v>180</v>
      </c>
      <c r="B14" s="2" t="s">
        <v>64</v>
      </c>
      <c r="C14" s="18" t="s">
        <v>92</v>
      </c>
      <c r="D14" s="3">
        <v>8.3333333333333297E-3</v>
      </c>
      <c r="E14" s="9">
        <v>1.4293981481481482E-2</v>
      </c>
      <c r="F14" s="3">
        <f t="shared" si="0"/>
        <v>5.9606481481481524E-3</v>
      </c>
      <c r="G14" s="9">
        <v>6.9444444444444447E-4</v>
      </c>
      <c r="H14" s="9">
        <v>1.9675925925925926E-4</v>
      </c>
      <c r="I14" s="12">
        <f t="shared" si="1"/>
        <v>6.2615740740740783E-3</v>
      </c>
      <c r="J14" s="6">
        <f t="shared" si="2"/>
        <v>13</v>
      </c>
      <c r="K14" s="37"/>
      <c r="L14" s="28"/>
      <c r="M14" s="28"/>
      <c r="N14" s="28"/>
      <c r="O14" s="29"/>
    </row>
    <row r="15" spans="1:15" x14ac:dyDescent="0.25">
      <c r="A15" s="35">
        <v>44</v>
      </c>
      <c r="B15" s="2" t="s">
        <v>28</v>
      </c>
      <c r="C15" s="18" t="s">
        <v>38</v>
      </c>
      <c r="D15" s="5">
        <v>6.9444444444444397E-3</v>
      </c>
      <c r="E15" s="9">
        <v>1.2997685185185183E-2</v>
      </c>
      <c r="F15" s="3">
        <f t="shared" si="0"/>
        <v>6.0532407407407436E-3</v>
      </c>
      <c r="G15" s="9">
        <v>6.9444444444444447E-4</v>
      </c>
      <c r="H15" s="9">
        <v>1.9675925925925926E-4</v>
      </c>
      <c r="I15" s="12">
        <f t="shared" si="1"/>
        <v>6.3541666666666694E-3</v>
      </c>
      <c r="J15" s="6">
        <f t="shared" si="2"/>
        <v>14</v>
      </c>
      <c r="K15" s="37"/>
      <c r="L15" s="28"/>
      <c r="M15" s="28"/>
      <c r="N15" s="28"/>
      <c r="O15" s="29"/>
    </row>
    <row r="16" spans="1:15" x14ac:dyDescent="0.25">
      <c r="A16" s="35">
        <v>43</v>
      </c>
      <c r="B16" s="2" t="s">
        <v>40</v>
      </c>
      <c r="C16" s="18" t="s">
        <v>52</v>
      </c>
      <c r="D16" s="3">
        <v>1.0416666666666701E-2</v>
      </c>
      <c r="E16" s="9">
        <v>1.6608796296296299E-2</v>
      </c>
      <c r="F16" s="3">
        <f t="shared" si="0"/>
        <v>6.1921296296295978E-3</v>
      </c>
      <c r="G16" s="9">
        <v>8.1018518518518516E-4</v>
      </c>
      <c r="H16" s="9">
        <v>1.7361111111111112E-4</v>
      </c>
      <c r="I16" s="12">
        <f t="shared" si="1"/>
        <v>6.6550925925925614E-3</v>
      </c>
      <c r="J16" s="6">
        <f t="shared" si="2"/>
        <v>15</v>
      </c>
      <c r="K16" s="37"/>
      <c r="L16" s="28"/>
      <c r="M16" s="28"/>
      <c r="N16" s="28"/>
      <c r="O16" s="29"/>
    </row>
    <row r="17" spans="1:15" x14ac:dyDescent="0.25">
      <c r="A17" s="35">
        <v>45</v>
      </c>
      <c r="B17" s="2" t="s">
        <v>28</v>
      </c>
      <c r="C17" s="18" t="s">
        <v>39</v>
      </c>
      <c r="D17" s="5">
        <v>9.7222222222222206E-3</v>
      </c>
      <c r="E17" s="9">
        <v>1.59375E-2</v>
      </c>
      <c r="F17" s="3">
        <f t="shared" si="0"/>
        <v>6.2152777777777796E-3</v>
      </c>
      <c r="G17" s="9">
        <v>8.1018518518518516E-4</v>
      </c>
      <c r="H17" s="9">
        <v>1.5046296296296297E-4</v>
      </c>
      <c r="I17" s="12">
        <f t="shared" si="1"/>
        <v>6.7245370370370393E-3</v>
      </c>
      <c r="J17" s="6">
        <f t="shared" si="2"/>
        <v>16</v>
      </c>
      <c r="K17" s="37"/>
      <c r="L17" s="28"/>
      <c r="M17" s="28"/>
      <c r="N17" s="28"/>
      <c r="O17" s="29"/>
    </row>
    <row r="18" spans="1:15" x14ac:dyDescent="0.25">
      <c r="A18" s="35">
        <v>179</v>
      </c>
      <c r="B18" s="2" t="s">
        <v>64</v>
      </c>
      <c r="C18" s="18" t="s">
        <v>72</v>
      </c>
      <c r="D18" s="5">
        <v>1.1111111111111099E-2</v>
      </c>
      <c r="E18" s="9">
        <v>1.7499999999999998E-2</v>
      </c>
      <c r="F18" s="3">
        <f t="shared" si="0"/>
        <v>6.3888888888888988E-3</v>
      </c>
      <c r="G18" s="9">
        <v>8.1018518518518516E-4</v>
      </c>
      <c r="H18" s="9">
        <v>1.8518518518518518E-4</v>
      </c>
      <c r="I18" s="12">
        <f t="shared" si="1"/>
        <v>6.8287037037037136E-3</v>
      </c>
      <c r="J18" s="6">
        <f t="shared" si="2"/>
        <v>17</v>
      </c>
      <c r="K18" s="37"/>
      <c r="L18" s="28"/>
      <c r="M18" s="28"/>
      <c r="N18" s="28"/>
      <c r="O18" s="29"/>
    </row>
    <row r="19" spans="1:15" ht="15.75" thickBot="1" x14ac:dyDescent="0.3">
      <c r="A19" s="39">
        <v>60</v>
      </c>
      <c r="B19" s="40" t="s">
        <v>18</v>
      </c>
      <c r="C19" s="41" t="s">
        <v>86</v>
      </c>
      <c r="D19" s="42">
        <v>1.18055555555556E-2</v>
      </c>
      <c r="E19" s="43">
        <v>1.8055555555555557E-2</v>
      </c>
      <c r="F19" s="44">
        <f t="shared" si="0"/>
        <v>6.249999999999957E-3</v>
      </c>
      <c r="G19" s="43">
        <v>1.0416666666666667E-3</v>
      </c>
      <c r="H19" s="43">
        <v>1.7361111111111112E-4</v>
      </c>
      <c r="I19" s="45">
        <f t="shared" si="1"/>
        <v>6.9444444444444016E-3</v>
      </c>
      <c r="J19" s="40">
        <f t="shared" si="2"/>
        <v>18</v>
      </c>
      <c r="K19" s="47"/>
      <c r="L19" s="28"/>
      <c r="M19" s="28"/>
      <c r="N19" s="28"/>
      <c r="O19" s="29"/>
    </row>
    <row r="20" spans="1:15" x14ac:dyDescent="0.25">
      <c r="A20" s="30"/>
      <c r="B20" s="30"/>
      <c r="C20" s="31"/>
      <c r="D20" s="48"/>
      <c r="E20" s="49"/>
      <c r="F20" s="50"/>
      <c r="G20" s="49"/>
      <c r="H20" s="49"/>
      <c r="I20" s="51"/>
      <c r="J20" s="28"/>
      <c r="K20" s="28"/>
      <c r="L20" s="28"/>
      <c r="M20" s="28"/>
      <c r="N20" s="28"/>
      <c r="O20" s="29"/>
    </row>
    <row r="21" spans="1:15" x14ac:dyDescent="0.25">
      <c r="A21" s="28"/>
      <c r="B21" s="28"/>
      <c r="C21" s="29"/>
      <c r="D21" s="48"/>
      <c r="E21" s="49"/>
      <c r="F21" s="50"/>
      <c r="G21" s="49"/>
      <c r="H21" s="49"/>
      <c r="I21" s="51"/>
      <c r="J21" s="28"/>
      <c r="K21" s="28"/>
      <c r="L21" s="28"/>
      <c r="M21" s="28"/>
      <c r="N21" s="28"/>
      <c r="O21" s="29"/>
    </row>
    <row r="22" spans="1:15" x14ac:dyDescent="0.25">
      <c r="A22" s="28"/>
      <c r="B22" s="28"/>
      <c r="C22" s="29"/>
      <c r="D22" s="48"/>
      <c r="E22" s="49"/>
      <c r="F22" s="50"/>
      <c r="G22" s="49"/>
      <c r="H22" s="49"/>
      <c r="I22" s="51"/>
      <c r="J22" s="28"/>
      <c r="K22" s="28"/>
    </row>
    <row r="23" spans="1:15" x14ac:dyDescent="0.25">
      <c r="A23" s="28"/>
      <c r="B23" s="28"/>
      <c r="C23" s="29"/>
      <c r="D23" s="50"/>
      <c r="E23" s="49"/>
      <c r="F23" s="50"/>
      <c r="G23" s="49"/>
      <c r="H23" s="49"/>
      <c r="I23" s="51"/>
      <c r="J23" s="28"/>
      <c r="K23" s="28"/>
    </row>
    <row r="24" spans="1:15" x14ac:dyDescent="0.25">
      <c r="A24" s="28"/>
      <c r="B24" s="28"/>
      <c r="C24" s="29"/>
      <c r="D24" s="48"/>
      <c r="E24" s="49"/>
      <c r="F24" s="50"/>
      <c r="G24" s="49"/>
      <c r="H24" s="49"/>
      <c r="I24" s="51"/>
      <c r="J24" s="28"/>
      <c r="K24" s="28"/>
    </row>
    <row r="25" spans="1:15" x14ac:dyDescent="0.25">
      <c r="A25" s="28"/>
      <c r="B25" s="28"/>
      <c r="C25" s="29"/>
      <c r="D25" s="48"/>
      <c r="E25" s="49"/>
      <c r="F25" s="50"/>
      <c r="G25" s="49"/>
      <c r="H25" s="49"/>
      <c r="I25" s="51"/>
      <c r="J25" s="28"/>
      <c r="K25" s="28"/>
    </row>
    <row r="26" spans="1:15" x14ac:dyDescent="0.25">
      <c r="A26" s="28"/>
      <c r="B26" s="28"/>
      <c r="C26" s="29"/>
      <c r="D26" s="50"/>
      <c r="E26" s="49"/>
      <c r="F26" s="50"/>
      <c r="G26" s="49"/>
      <c r="H26" s="49"/>
      <c r="I26" s="51"/>
      <c r="J26" s="28"/>
      <c r="K26" s="28"/>
    </row>
    <row r="27" spans="1:15" x14ac:dyDescent="0.25">
      <c r="A27" s="28"/>
      <c r="B27" s="28"/>
      <c r="C27" s="29"/>
      <c r="D27" s="48"/>
      <c r="E27" s="49"/>
      <c r="F27" s="50"/>
      <c r="G27" s="49"/>
      <c r="H27" s="49"/>
      <c r="I27" s="51"/>
      <c r="J27" s="28"/>
      <c r="K27" s="28"/>
    </row>
    <row r="28" spans="1:15" x14ac:dyDescent="0.25">
      <c r="A28" s="28"/>
      <c r="B28" s="28"/>
      <c r="C28" s="29"/>
      <c r="D28" s="50"/>
      <c r="E28" s="49"/>
      <c r="F28" s="50"/>
      <c r="G28" s="49"/>
      <c r="H28" s="49"/>
      <c r="I28" s="51"/>
      <c r="J28" s="28"/>
      <c r="K28" s="28"/>
    </row>
    <row r="29" spans="1:15" x14ac:dyDescent="0.25">
      <c r="A29" s="28"/>
      <c r="B29" s="28"/>
      <c r="C29" s="29"/>
      <c r="D29" s="48"/>
      <c r="E29" s="49"/>
      <c r="F29" s="50"/>
      <c r="G29" s="49"/>
      <c r="H29" s="49"/>
      <c r="I29" s="51"/>
      <c r="J29" s="28"/>
      <c r="K29" s="28"/>
    </row>
    <row r="30" spans="1:15" x14ac:dyDescent="0.25">
      <c r="A30" s="28"/>
      <c r="B30" s="28"/>
      <c r="C30" s="29"/>
      <c r="D30" s="50"/>
      <c r="E30" s="49"/>
      <c r="F30" s="50"/>
      <c r="G30" s="49"/>
      <c r="H30" s="49"/>
      <c r="I30" s="51"/>
      <c r="J30" s="28"/>
      <c r="K30" s="28"/>
    </row>
    <row r="31" spans="1:15" x14ac:dyDescent="0.25">
      <c r="A31" s="28"/>
      <c r="B31" s="28"/>
      <c r="C31" s="29"/>
      <c r="D31" s="48"/>
      <c r="E31" s="49"/>
      <c r="F31" s="50"/>
      <c r="G31" s="49"/>
      <c r="H31" s="49"/>
      <c r="I31" s="51"/>
      <c r="J31" s="28"/>
      <c r="K31" s="28"/>
    </row>
    <row r="32" spans="1:15" x14ac:dyDescent="0.25">
      <c r="A32" s="28"/>
      <c r="B32" s="28"/>
      <c r="C32" s="29"/>
      <c r="D32" s="50"/>
      <c r="E32" s="49"/>
      <c r="F32" s="50"/>
      <c r="G32" s="49"/>
      <c r="H32" s="49"/>
      <c r="I32" s="51"/>
      <c r="J32" s="28"/>
      <c r="K32" s="28"/>
    </row>
    <row r="33" spans="1:11" x14ac:dyDescent="0.25">
      <c r="A33" s="28"/>
      <c r="B33" s="28"/>
      <c r="C33" s="29"/>
      <c r="D33" s="48"/>
      <c r="E33" s="49"/>
      <c r="F33" s="50"/>
      <c r="G33" s="49"/>
      <c r="H33" s="49"/>
      <c r="I33" s="51"/>
      <c r="J33" s="28"/>
      <c r="K33" s="28"/>
    </row>
    <row r="34" spans="1:11" x14ac:dyDescent="0.25">
      <c r="A34" s="28"/>
      <c r="B34" s="28"/>
      <c r="C34" s="29"/>
      <c r="D34" s="50"/>
      <c r="E34" s="49"/>
      <c r="F34" s="50"/>
      <c r="G34" s="49"/>
      <c r="H34" s="49"/>
      <c r="I34" s="51"/>
      <c r="J34" s="28"/>
      <c r="K34" s="28"/>
    </row>
    <row r="35" spans="1:11" x14ac:dyDescent="0.25">
      <c r="A35" s="28"/>
      <c r="B35" s="28"/>
      <c r="C35" s="29"/>
      <c r="D35" s="48"/>
      <c r="E35" s="49"/>
      <c r="F35" s="50"/>
      <c r="G35" s="49"/>
      <c r="H35" s="49"/>
      <c r="I35" s="51"/>
      <c r="J35" s="28"/>
      <c r="K35" s="28"/>
    </row>
    <row r="36" spans="1:11" x14ac:dyDescent="0.25">
      <c r="A36" s="28"/>
      <c r="B36" s="28"/>
      <c r="C36" s="29"/>
      <c r="D36" s="50"/>
      <c r="E36" s="49"/>
      <c r="F36" s="50"/>
      <c r="G36" s="49"/>
      <c r="H36" s="49"/>
      <c r="I36" s="51"/>
      <c r="J36" s="28"/>
      <c r="K36" s="28"/>
    </row>
    <row r="37" spans="1:11" x14ac:dyDescent="0.25">
      <c r="A37" s="28"/>
      <c r="B37" s="28"/>
      <c r="C37" s="29"/>
      <c r="D37" s="48"/>
      <c r="E37" s="49"/>
      <c r="F37" s="50"/>
      <c r="G37" s="49"/>
      <c r="H37" s="49"/>
      <c r="I37" s="51"/>
      <c r="J37" s="28"/>
      <c r="K37" s="28"/>
    </row>
    <row r="38" spans="1:11" x14ac:dyDescent="0.25">
      <c r="A38" s="28"/>
      <c r="B38" s="28"/>
      <c r="C38" s="29"/>
      <c r="D38" s="50"/>
      <c r="E38" s="49"/>
      <c r="F38" s="50"/>
      <c r="G38" s="49"/>
      <c r="H38" s="49"/>
      <c r="I38" s="51"/>
      <c r="J38" s="28"/>
      <c r="K38" s="28"/>
    </row>
    <row r="39" spans="1:11" x14ac:dyDescent="0.25">
      <c r="A39" s="28"/>
      <c r="B39" s="28"/>
      <c r="C39" s="29"/>
      <c r="D39" s="48"/>
      <c r="E39" s="49"/>
      <c r="F39" s="50"/>
      <c r="G39" s="49"/>
      <c r="H39" s="49"/>
      <c r="I39" s="51"/>
      <c r="J39" s="28"/>
      <c r="K39" s="28"/>
    </row>
    <row r="40" spans="1:11" x14ac:dyDescent="0.25">
      <c r="A40" s="28"/>
      <c r="B40" s="28"/>
      <c r="C40" s="29"/>
      <c r="D40" s="28"/>
      <c r="E40" s="28"/>
      <c r="F40" s="28"/>
      <c r="G40" s="28"/>
      <c r="H40" s="28"/>
      <c r="I40" s="59"/>
      <c r="J40" s="59"/>
      <c r="K40" s="28"/>
    </row>
    <row r="41" spans="1:11" x14ac:dyDescent="0.25">
      <c r="I41" s="15"/>
      <c r="J41" s="15"/>
    </row>
    <row r="42" spans="1:11" x14ac:dyDescent="0.25">
      <c r="I42" s="15"/>
      <c r="J42" s="15"/>
    </row>
    <row r="43" spans="1:11" x14ac:dyDescent="0.25">
      <c r="I43" s="15"/>
      <c r="J43" s="15"/>
    </row>
    <row r="44" spans="1:11" x14ac:dyDescent="0.25">
      <c r="I44" s="15"/>
      <c r="J44" s="15"/>
    </row>
    <row r="45" spans="1:11" x14ac:dyDescent="0.25">
      <c r="I45" s="15"/>
      <c r="J45" s="15"/>
    </row>
    <row r="46" spans="1:11" x14ac:dyDescent="0.25">
      <c r="I46" s="15"/>
      <c r="J46" s="15"/>
    </row>
    <row r="47" spans="1:11" x14ac:dyDescent="0.25">
      <c r="I47" s="15"/>
      <c r="J47" s="15"/>
    </row>
    <row r="48" spans="1:11" x14ac:dyDescent="0.25">
      <c r="I48" s="15"/>
      <c r="J48" s="15"/>
    </row>
    <row r="49" spans="9:10" x14ac:dyDescent="0.25">
      <c r="I49" s="15"/>
      <c r="J49" s="15"/>
    </row>
    <row r="50" spans="9:10" x14ac:dyDescent="0.25">
      <c r="I50" s="15"/>
      <c r="J50" s="15"/>
    </row>
    <row r="51" spans="9:10" x14ac:dyDescent="0.25">
      <c r="I51" s="15"/>
      <c r="J51" s="15"/>
    </row>
    <row r="52" spans="9:10" x14ac:dyDescent="0.25">
      <c r="I52" s="15"/>
      <c r="J52" s="15"/>
    </row>
    <row r="53" spans="9:10" x14ac:dyDescent="0.25">
      <c r="I53" s="15"/>
      <c r="J53" s="15"/>
    </row>
    <row r="54" spans="9:10" x14ac:dyDescent="0.25">
      <c r="I54" s="15"/>
      <c r="J54" s="15"/>
    </row>
    <row r="55" spans="9:10" x14ac:dyDescent="0.25">
      <c r="I55" s="15"/>
      <c r="J55" s="15"/>
    </row>
    <row r="56" spans="9:10" x14ac:dyDescent="0.25">
      <c r="I56" s="15"/>
      <c r="J56" s="15"/>
    </row>
    <row r="57" spans="9:10" x14ac:dyDescent="0.25">
      <c r="I57" s="15"/>
      <c r="J57" s="15"/>
    </row>
    <row r="58" spans="9:10" x14ac:dyDescent="0.25">
      <c r="I58" s="15"/>
      <c r="J58" s="15"/>
    </row>
    <row r="59" spans="9:10" x14ac:dyDescent="0.25">
      <c r="I59" s="15"/>
      <c r="J59" s="15"/>
    </row>
    <row r="60" spans="9:10" x14ac:dyDescent="0.25">
      <c r="I60" s="15"/>
      <c r="J60" s="15"/>
    </row>
    <row r="61" spans="9:10" x14ac:dyDescent="0.25">
      <c r="I61" s="15"/>
      <c r="J61" s="15"/>
    </row>
    <row r="62" spans="9:10" x14ac:dyDescent="0.25">
      <c r="I62" s="15"/>
      <c r="J62" s="15"/>
    </row>
    <row r="63" spans="9:10" x14ac:dyDescent="0.25">
      <c r="I63" s="15"/>
      <c r="J63" s="15"/>
    </row>
    <row r="64" spans="9:10" x14ac:dyDescent="0.25">
      <c r="I64" s="15"/>
      <c r="J64" s="15"/>
    </row>
    <row r="65" spans="9:10" x14ac:dyDescent="0.25">
      <c r="I65" s="15"/>
      <c r="J65" s="15"/>
    </row>
    <row r="66" spans="9:10" x14ac:dyDescent="0.25">
      <c r="I66" s="15"/>
      <c r="J66" s="15"/>
    </row>
    <row r="67" spans="9:10" x14ac:dyDescent="0.25">
      <c r="I67" s="15"/>
      <c r="J67" s="15"/>
    </row>
    <row r="68" spans="9:10" x14ac:dyDescent="0.25">
      <c r="I68" s="15"/>
      <c r="J68" s="15"/>
    </row>
    <row r="69" spans="9:10" x14ac:dyDescent="0.25">
      <c r="I69" s="15"/>
      <c r="J69" s="15"/>
    </row>
    <row r="70" spans="9:10" x14ac:dyDescent="0.25">
      <c r="I70" s="15"/>
      <c r="J70" s="15"/>
    </row>
    <row r="71" spans="9:10" x14ac:dyDescent="0.25">
      <c r="I71" s="15"/>
      <c r="J71" s="15"/>
    </row>
    <row r="72" spans="9:10" x14ac:dyDescent="0.25">
      <c r="I72" s="15"/>
      <c r="J72" s="15"/>
    </row>
    <row r="73" spans="9:10" x14ac:dyDescent="0.25">
      <c r="I73" s="15"/>
      <c r="J73" s="15"/>
    </row>
    <row r="74" spans="9:10" x14ac:dyDescent="0.25">
      <c r="I74" s="15"/>
      <c r="J74" s="15"/>
    </row>
    <row r="75" spans="9:10" x14ac:dyDescent="0.25">
      <c r="I75" s="15"/>
      <c r="J75" s="15"/>
    </row>
    <row r="76" spans="9:10" x14ac:dyDescent="0.25">
      <c r="I76" s="15"/>
      <c r="J76" s="15"/>
    </row>
    <row r="77" spans="9:10" x14ac:dyDescent="0.25">
      <c r="I77" s="15"/>
      <c r="J77" s="15"/>
    </row>
    <row r="78" spans="9:10" x14ac:dyDescent="0.25">
      <c r="I78" s="15"/>
      <c r="J78" s="15"/>
    </row>
    <row r="79" spans="9:10" x14ac:dyDescent="0.25">
      <c r="I79" s="15"/>
      <c r="J79" s="15"/>
    </row>
    <row r="80" spans="9:10" x14ac:dyDescent="0.25">
      <c r="I80" s="15"/>
      <c r="J80" s="15"/>
    </row>
    <row r="81" spans="9:10" x14ac:dyDescent="0.25">
      <c r="I81" s="15"/>
      <c r="J81" s="15"/>
    </row>
    <row r="82" spans="9:10" x14ac:dyDescent="0.25">
      <c r="I82" s="15"/>
      <c r="J82" s="15"/>
    </row>
    <row r="83" spans="9:10" x14ac:dyDescent="0.25">
      <c r="I83" s="15"/>
      <c r="J83" s="15"/>
    </row>
    <row r="84" spans="9:10" x14ac:dyDescent="0.25">
      <c r="I84" s="15"/>
      <c r="J84" s="15"/>
    </row>
    <row r="85" spans="9:10" x14ac:dyDescent="0.25">
      <c r="I85" s="15"/>
      <c r="J85" s="15"/>
    </row>
    <row r="86" spans="9:10" x14ac:dyDescent="0.25">
      <c r="I86" s="15"/>
      <c r="J86" s="15"/>
    </row>
    <row r="87" spans="9:10" x14ac:dyDescent="0.25">
      <c r="I87" s="15"/>
      <c r="J87" s="15"/>
    </row>
    <row r="88" spans="9:10" x14ac:dyDescent="0.25">
      <c r="I88" s="15"/>
      <c r="J88" s="15"/>
    </row>
    <row r="89" spans="9:10" x14ac:dyDescent="0.25">
      <c r="I89" s="15"/>
      <c r="J89" s="15"/>
    </row>
    <row r="90" spans="9:10" x14ac:dyDescent="0.25">
      <c r="I90" s="15"/>
      <c r="J90" s="15"/>
    </row>
    <row r="91" spans="9:10" x14ac:dyDescent="0.25">
      <c r="I91" s="15"/>
      <c r="J91" s="15"/>
    </row>
    <row r="92" spans="9:10" x14ac:dyDescent="0.25">
      <c r="I92" s="15"/>
      <c r="J92" s="15"/>
    </row>
    <row r="93" spans="9:10" x14ac:dyDescent="0.25">
      <c r="I93" s="15"/>
      <c r="J93" s="15"/>
    </row>
    <row r="94" spans="9:10" x14ac:dyDescent="0.25">
      <c r="I94" s="15"/>
      <c r="J94" s="15"/>
    </row>
    <row r="95" spans="9:10" x14ac:dyDescent="0.25">
      <c r="I95" s="15"/>
      <c r="J95" s="15"/>
    </row>
    <row r="96" spans="9:10" x14ac:dyDescent="0.25">
      <c r="I96" s="15"/>
      <c r="J96" s="15"/>
    </row>
    <row r="97" spans="9:10" x14ac:dyDescent="0.25">
      <c r="I97" s="15"/>
      <c r="J97" s="15"/>
    </row>
    <row r="98" spans="9:10" x14ac:dyDescent="0.25">
      <c r="I98" s="15"/>
      <c r="J98" s="15"/>
    </row>
    <row r="99" spans="9:10" x14ac:dyDescent="0.25">
      <c r="I99" s="15"/>
      <c r="J99" s="15"/>
    </row>
    <row r="100" spans="9:10" x14ac:dyDescent="0.25">
      <c r="I100" s="15"/>
      <c r="J100" s="15"/>
    </row>
    <row r="101" spans="9:10" x14ac:dyDescent="0.25">
      <c r="I101" s="15"/>
      <c r="J101" s="15"/>
    </row>
    <row r="102" spans="9:10" x14ac:dyDescent="0.25">
      <c r="I102" s="15"/>
      <c r="J102" s="15"/>
    </row>
    <row r="103" spans="9:10" x14ac:dyDescent="0.25">
      <c r="I103" s="15"/>
      <c r="J103" s="15"/>
    </row>
    <row r="104" spans="9:10" x14ac:dyDescent="0.25">
      <c r="I104" s="15"/>
      <c r="J104" s="15"/>
    </row>
    <row r="105" spans="9:10" x14ac:dyDescent="0.25">
      <c r="I105" s="15"/>
      <c r="J105" s="15"/>
    </row>
    <row r="106" spans="9:10" x14ac:dyDescent="0.25">
      <c r="I106" s="15"/>
      <c r="J106" s="15"/>
    </row>
    <row r="107" spans="9:10" x14ac:dyDescent="0.25">
      <c r="I107" s="15"/>
      <c r="J107" s="15"/>
    </row>
    <row r="108" spans="9:10" x14ac:dyDescent="0.25">
      <c r="I108" s="15"/>
      <c r="J108" s="15"/>
    </row>
    <row r="109" spans="9:10" x14ac:dyDescent="0.25">
      <c r="I109" s="15"/>
      <c r="J109" s="15"/>
    </row>
    <row r="110" spans="9:10" x14ac:dyDescent="0.25">
      <c r="I110" s="15"/>
      <c r="J110" s="15"/>
    </row>
    <row r="111" spans="9:10" x14ac:dyDescent="0.25">
      <c r="I111" s="15"/>
      <c r="J111" s="15"/>
    </row>
    <row r="112" spans="9:10" x14ac:dyDescent="0.25">
      <c r="I112" s="15"/>
      <c r="J112" s="15"/>
    </row>
    <row r="113" spans="9:10" x14ac:dyDescent="0.25">
      <c r="I113" s="15"/>
      <c r="J113" s="15"/>
    </row>
    <row r="114" spans="9:10" x14ac:dyDescent="0.25">
      <c r="I114" s="15"/>
      <c r="J114" s="15"/>
    </row>
    <row r="115" spans="9:10" x14ac:dyDescent="0.25">
      <c r="I115" s="15"/>
      <c r="J115" s="15"/>
    </row>
    <row r="116" spans="9:10" x14ac:dyDescent="0.25">
      <c r="I116" s="15"/>
      <c r="J116" s="15"/>
    </row>
    <row r="117" spans="9:10" x14ac:dyDescent="0.25">
      <c r="I117" s="15"/>
      <c r="J117" s="15"/>
    </row>
    <row r="118" spans="9:10" x14ac:dyDescent="0.25">
      <c r="I118" s="15"/>
      <c r="J118" s="15"/>
    </row>
    <row r="119" spans="9:10" x14ac:dyDescent="0.25">
      <c r="I119" s="15"/>
      <c r="J119" s="15"/>
    </row>
    <row r="120" spans="9:10" x14ac:dyDescent="0.25">
      <c r="I120" s="15"/>
      <c r="J120" s="15"/>
    </row>
    <row r="121" spans="9:10" x14ac:dyDescent="0.25">
      <c r="I121" s="15"/>
      <c r="J121" s="15"/>
    </row>
    <row r="122" spans="9:10" x14ac:dyDescent="0.25">
      <c r="I122" s="15"/>
      <c r="J122" s="15"/>
    </row>
    <row r="123" spans="9:10" x14ac:dyDescent="0.25">
      <c r="I123" s="15"/>
      <c r="J123" s="15"/>
    </row>
    <row r="124" spans="9:10" x14ac:dyDescent="0.25">
      <c r="I124" s="15"/>
      <c r="J124" s="15"/>
    </row>
    <row r="125" spans="9:10" x14ac:dyDescent="0.25">
      <c r="I125" s="15"/>
      <c r="J125" s="15"/>
    </row>
    <row r="126" spans="9:10" x14ac:dyDescent="0.25">
      <c r="I126" s="15"/>
      <c r="J126" s="15"/>
    </row>
    <row r="127" spans="9:10" x14ac:dyDescent="0.25">
      <c r="I127" s="15"/>
      <c r="J127" s="15"/>
    </row>
    <row r="128" spans="9:10" x14ac:dyDescent="0.25">
      <c r="I128" s="15"/>
      <c r="J128" s="15"/>
    </row>
    <row r="129" spans="9:10" x14ac:dyDescent="0.25">
      <c r="I129" s="15"/>
      <c r="J129" s="15"/>
    </row>
    <row r="130" spans="9:10" x14ac:dyDescent="0.25">
      <c r="I130" s="15"/>
      <c r="J130" s="15"/>
    </row>
    <row r="131" spans="9:10" x14ac:dyDescent="0.25">
      <c r="I131" s="15"/>
      <c r="J131" s="15"/>
    </row>
    <row r="132" spans="9:10" x14ac:dyDescent="0.25">
      <c r="I132" s="15"/>
      <c r="J132" s="15"/>
    </row>
    <row r="133" spans="9:10" x14ac:dyDescent="0.25">
      <c r="I133" s="15"/>
      <c r="J133" s="15"/>
    </row>
    <row r="134" spans="9:10" x14ac:dyDescent="0.25">
      <c r="I134" s="15"/>
      <c r="J134" s="15"/>
    </row>
    <row r="135" spans="9:10" x14ac:dyDescent="0.25">
      <c r="I135" s="15"/>
      <c r="J135" s="15"/>
    </row>
    <row r="136" spans="9:10" x14ac:dyDescent="0.25">
      <c r="I136" s="15"/>
      <c r="J136" s="15"/>
    </row>
    <row r="137" spans="9:10" x14ac:dyDescent="0.25">
      <c r="I137" s="15"/>
      <c r="J137" s="15"/>
    </row>
    <row r="138" spans="9:10" x14ac:dyDescent="0.25">
      <c r="I138" s="15"/>
      <c r="J138" s="15"/>
    </row>
    <row r="139" spans="9:10" x14ac:dyDescent="0.25">
      <c r="I139" s="15"/>
      <c r="J139" s="15"/>
    </row>
    <row r="140" spans="9:10" x14ac:dyDescent="0.25">
      <c r="I140" s="15"/>
      <c r="J140" s="15"/>
    </row>
    <row r="141" spans="9:10" x14ac:dyDescent="0.25">
      <c r="I141" s="15"/>
      <c r="J141" s="15"/>
    </row>
    <row r="142" spans="9:10" x14ac:dyDescent="0.25">
      <c r="I142" s="15"/>
      <c r="J142" s="15"/>
    </row>
    <row r="143" spans="9:10" x14ac:dyDescent="0.25">
      <c r="I143" s="15"/>
      <c r="J143" s="15"/>
    </row>
    <row r="144" spans="9:10" x14ac:dyDescent="0.25">
      <c r="I144" s="15"/>
      <c r="J144" s="15"/>
    </row>
    <row r="145" spans="9:10" x14ac:dyDescent="0.25">
      <c r="I145" s="15"/>
      <c r="J145" s="15"/>
    </row>
    <row r="146" spans="9:10" x14ac:dyDescent="0.25">
      <c r="I146" s="15"/>
      <c r="J146" s="15"/>
    </row>
    <row r="147" spans="9:10" x14ac:dyDescent="0.25">
      <c r="I147" s="15"/>
      <c r="J147" s="15"/>
    </row>
    <row r="148" spans="9:10" x14ac:dyDescent="0.25">
      <c r="I148" s="15"/>
      <c r="J148" s="15"/>
    </row>
    <row r="149" spans="9:10" x14ac:dyDescent="0.25">
      <c r="I149" s="15"/>
      <c r="J149" s="15"/>
    </row>
    <row r="150" spans="9:10" x14ac:dyDescent="0.25">
      <c r="I150" s="15"/>
      <c r="J150" s="15"/>
    </row>
    <row r="151" spans="9:10" x14ac:dyDescent="0.25">
      <c r="I151" s="15"/>
      <c r="J151" s="15"/>
    </row>
    <row r="152" spans="9:10" x14ac:dyDescent="0.25">
      <c r="I152" s="15"/>
      <c r="J152" s="15"/>
    </row>
    <row r="153" spans="9:10" x14ac:dyDescent="0.25">
      <c r="I153" s="15"/>
      <c r="J153" s="15"/>
    </row>
    <row r="154" spans="9:10" x14ac:dyDescent="0.25">
      <c r="I154" s="15"/>
      <c r="J154" s="15"/>
    </row>
    <row r="155" spans="9:10" x14ac:dyDescent="0.25">
      <c r="I155" s="15"/>
      <c r="J155" s="15"/>
    </row>
    <row r="156" spans="9:10" x14ac:dyDescent="0.25">
      <c r="I156" s="15"/>
      <c r="J156" s="15"/>
    </row>
    <row r="157" spans="9:10" x14ac:dyDescent="0.25">
      <c r="I157" s="15"/>
      <c r="J157" s="15"/>
    </row>
    <row r="158" spans="9:10" x14ac:dyDescent="0.25">
      <c r="I158" s="15"/>
      <c r="J158" s="15"/>
    </row>
    <row r="159" spans="9:10" x14ac:dyDescent="0.25">
      <c r="I159" s="15"/>
      <c r="J159" s="15"/>
    </row>
    <row r="160" spans="9:10" x14ac:dyDescent="0.25">
      <c r="I160" s="15"/>
      <c r="J160" s="15"/>
    </row>
    <row r="161" spans="9:10" x14ac:dyDescent="0.25">
      <c r="I161" s="15"/>
      <c r="J161" s="15"/>
    </row>
    <row r="162" spans="9:10" x14ac:dyDescent="0.25">
      <c r="I162" s="15"/>
      <c r="J162" s="15"/>
    </row>
    <row r="163" spans="9:10" x14ac:dyDescent="0.25">
      <c r="I163" s="15"/>
      <c r="J163" s="15"/>
    </row>
    <row r="164" spans="9:10" x14ac:dyDescent="0.25">
      <c r="I164" s="15"/>
      <c r="J164" s="15"/>
    </row>
    <row r="165" spans="9:10" x14ac:dyDescent="0.25">
      <c r="I165" s="15"/>
      <c r="J165" s="15"/>
    </row>
    <row r="166" spans="9:10" x14ac:dyDescent="0.25">
      <c r="I166" s="15"/>
      <c r="J166" s="15"/>
    </row>
    <row r="167" spans="9:10" x14ac:dyDescent="0.25">
      <c r="I167" s="15"/>
      <c r="J167" s="15"/>
    </row>
    <row r="168" spans="9:10" x14ac:dyDescent="0.25">
      <c r="I168" s="15"/>
      <c r="J168" s="15"/>
    </row>
    <row r="169" spans="9:10" x14ac:dyDescent="0.25">
      <c r="I169" s="15"/>
      <c r="J169" s="15"/>
    </row>
    <row r="170" spans="9:10" x14ac:dyDescent="0.25">
      <c r="I170" s="15"/>
      <c r="J170" s="15"/>
    </row>
    <row r="171" spans="9:10" x14ac:dyDescent="0.25">
      <c r="I171" s="15"/>
      <c r="J171" s="15"/>
    </row>
    <row r="172" spans="9:10" x14ac:dyDescent="0.25">
      <c r="I172" s="15"/>
      <c r="J172" s="15"/>
    </row>
    <row r="173" spans="9:10" x14ac:dyDescent="0.25">
      <c r="I173" s="15"/>
      <c r="J173" s="15"/>
    </row>
    <row r="174" spans="9:10" x14ac:dyDescent="0.25">
      <c r="I174" s="15"/>
      <c r="J174" s="15"/>
    </row>
    <row r="175" spans="9:10" x14ac:dyDescent="0.25">
      <c r="I175" s="15"/>
      <c r="J175" s="15"/>
    </row>
    <row r="176" spans="9:10" x14ac:dyDescent="0.25">
      <c r="I176" s="15"/>
      <c r="J176" s="15"/>
    </row>
    <row r="177" spans="9:10" x14ac:dyDescent="0.25">
      <c r="I177" s="15"/>
      <c r="J177" s="15"/>
    </row>
    <row r="178" spans="9:10" x14ac:dyDescent="0.25">
      <c r="I178" s="15"/>
      <c r="J178" s="15"/>
    </row>
    <row r="179" spans="9:10" x14ac:dyDescent="0.25">
      <c r="I179" s="15"/>
      <c r="J179" s="15"/>
    </row>
    <row r="180" spans="9:10" x14ac:dyDescent="0.25">
      <c r="I180" s="15"/>
      <c r="J180" s="15"/>
    </row>
    <row r="181" spans="9:10" x14ac:dyDescent="0.25">
      <c r="I181" s="15"/>
      <c r="J181" s="15"/>
    </row>
    <row r="182" spans="9:10" x14ac:dyDescent="0.25">
      <c r="I182" s="15"/>
      <c r="J182" s="15"/>
    </row>
    <row r="183" spans="9:10" x14ac:dyDescent="0.25">
      <c r="I183" s="15"/>
      <c r="J183" s="15"/>
    </row>
    <row r="184" spans="9:10" x14ac:dyDescent="0.25">
      <c r="I184" s="15"/>
      <c r="J184" s="15"/>
    </row>
    <row r="185" spans="9:10" x14ac:dyDescent="0.25">
      <c r="I185" s="15"/>
      <c r="J185" s="15"/>
    </row>
    <row r="186" spans="9:10" x14ac:dyDescent="0.25">
      <c r="I186" s="15"/>
      <c r="J186" s="15"/>
    </row>
    <row r="187" spans="9:10" x14ac:dyDescent="0.25">
      <c r="I187" s="15"/>
      <c r="J187" s="15"/>
    </row>
    <row r="188" spans="9:10" x14ac:dyDescent="0.25">
      <c r="I188" s="15"/>
      <c r="J188" s="15"/>
    </row>
    <row r="189" spans="9:10" x14ac:dyDescent="0.25">
      <c r="I189" s="15"/>
      <c r="J189" s="15"/>
    </row>
    <row r="190" spans="9:10" x14ac:dyDescent="0.25">
      <c r="I190" s="15"/>
      <c r="J190" s="15"/>
    </row>
    <row r="191" spans="9:10" x14ac:dyDescent="0.25">
      <c r="I191" s="15"/>
      <c r="J191" s="15"/>
    </row>
    <row r="192" spans="9:10" x14ac:dyDescent="0.25">
      <c r="I192" s="15"/>
      <c r="J192" s="15"/>
    </row>
    <row r="193" spans="9:10" x14ac:dyDescent="0.25">
      <c r="I193" s="15"/>
      <c r="J193" s="15"/>
    </row>
    <row r="194" spans="9:10" x14ac:dyDescent="0.25">
      <c r="I194" s="15"/>
      <c r="J194" s="15"/>
    </row>
    <row r="195" spans="9:10" x14ac:dyDescent="0.25">
      <c r="I195" s="15"/>
      <c r="J195" s="15"/>
    </row>
    <row r="196" spans="9:10" x14ac:dyDescent="0.25">
      <c r="I196" s="15"/>
      <c r="J196" s="15"/>
    </row>
    <row r="197" spans="9:10" x14ac:dyDescent="0.25">
      <c r="I197" s="15"/>
      <c r="J197" s="15"/>
    </row>
    <row r="198" spans="9:10" x14ac:dyDescent="0.25">
      <c r="I198" s="15"/>
      <c r="J198" s="15"/>
    </row>
    <row r="199" spans="9:10" x14ac:dyDescent="0.25">
      <c r="I199" s="15"/>
      <c r="J199" s="15"/>
    </row>
    <row r="200" spans="9:10" x14ac:dyDescent="0.25">
      <c r="I200" s="15"/>
      <c r="J200" s="15"/>
    </row>
    <row r="201" spans="9:10" x14ac:dyDescent="0.25">
      <c r="I201" s="15"/>
      <c r="J201" s="15"/>
    </row>
    <row r="202" spans="9:10" x14ac:dyDescent="0.25">
      <c r="I202" s="15"/>
      <c r="J202" s="15"/>
    </row>
    <row r="203" spans="9:10" x14ac:dyDescent="0.25">
      <c r="I203" s="15"/>
      <c r="J203" s="15"/>
    </row>
    <row r="204" spans="9:10" x14ac:dyDescent="0.25">
      <c r="I204" s="15"/>
      <c r="J204" s="15"/>
    </row>
    <row r="205" spans="9:10" x14ac:dyDescent="0.25">
      <c r="I205" s="15"/>
      <c r="J205" s="15"/>
    </row>
    <row r="206" spans="9:10" x14ac:dyDescent="0.25">
      <c r="I206" s="15"/>
      <c r="J206" s="15"/>
    </row>
    <row r="207" spans="9:10" x14ac:dyDescent="0.25">
      <c r="I207" s="15"/>
      <c r="J207" s="15"/>
    </row>
    <row r="208" spans="9:10" x14ac:dyDescent="0.25">
      <c r="I208" s="15"/>
      <c r="J208" s="15"/>
    </row>
    <row r="209" spans="9:10" x14ac:dyDescent="0.25">
      <c r="I209" s="15"/>
      <c r="J209" s="15"/>
    </row>
    <row r="210" spans="9:10" x14ac:dyDescent="0.25">
      <c r="I210" s="15"/>
      <c r="J210" s="15"/>
    </row>
    <row r="211" spans="9:10" x14ac:dyDescent="0.25">
      <c r="I211" s="15"/>
      <c r="J211" s="15"/>
    </row>
    <row r="212" spans="9:10" x14ac:dyDescent="0.25">
      <c r="I212" s="15"/>
      <c r="J212" s="15"/>
    </row>
    <row r="213" spans="9:10" x14ac:dyDescent="0.25">
      <c r="I213" s="15"/>
      <c r="J213" s="15"/>
    </row>
    <row r="214" spans="9:10" x14ac:dyDescent="0.25">
      <c r="I214" s="15"/>
      <c r="J214" s="15"/>
    </row>
    <row r="215" spans="9:10" x14ac:dyDescent="0.25">
      <c r="I215" s="15"/>
      <c r="J215" s="15"/>
    </row>
    <row r="216" spans="9:10" x14ac:dyDescent="0.25">
      <c r="I216" s="15"/>
      <c r="J216" s="15"/>
    </row>
    <row r="217" spans="9:10" x14ac:dyDescent="0.25">
      <c r="I217" s="15"/>
      <c r="J217" s="15"/>
    </row>
    <row r="218" spans="9:10" x14ac:dyDescent="0.25">
      <c r="I218" s="15"/>
      <c r="J218" s="15"/>
    </row>
    <row r="219" spans="9:10" x14ac:dyDescent="0.25">
      <c r="I219" s="15"/>
      <c r="J219" s="15"/>
    </row>
    <row r="220" spans="9:10" x14ac:dyDescent="0.25">
      <c r="I220" s="15"/>
      <c r="J220" s="15"/>
    </row>
    <row r="221" spans="9:10" x14ac:dyDescent="0.25">
      <c r="I221" s="15"/>
      <c r="J221" s="15"/>
    </row>
    <row r="222" spans="9:10" x14ac:dyDescent="0.25">
      <c r="I222" s="15"/>
      <c r="J222" s="15"/>
    </row>
    <row r="223" spans="9:10" x14ac:dyDescent="0.25">
      <c r="I223" s="15"/>
      <c r="J223" s="15"/>
    </row>
    <row r="224" spans="9:10" x14ac:dyDescent="0.25">
      <c r="I224" s="15"/>
      <c r="J224" s="15"/>
    </row>
    <row r="225" spans="9:10" x14ac:dyDescent="0.25">
      <c r="I225" s="15"/>
      <c r="J225" s="15"/>
    </row>
    <row r="226" spans="9:10" x14ac:dyDescent="0.25">
      <c r="I226" s="15"/>
      <c r="J226" s="15"/>
    </row>
    <row r="227" spans="9:10" x14ac:dyDescent="0.25">
      <c r="I227" s="15"/>
      <c r="J227" s="15"/>
    </row>
    <row r="228" spans="9:10" x14ac:dyDescent="0.25">
      <c r="I228" s="15"/>
      <c r="J228" s="15"/>
    </row>
    <row r="229" spans="9:10" x14ac:dyDescent="0.25">
      <c r="I229" s="15"/>
      <c r="J229" s="15"/>
    </row>
    <row r="230" spans="9:10" x14ac:dyDescent="0.25">
      <c r="I230" s="15"/>
      <c r="J230" s="15"/>
    </row>
    <row r="231" spans="9:10" x14ac:dyDescent="0.25">
      <c r="I231" s="15"/>
      <c r="J231" s="15"/>
    </row>
    <row r="232" spans="9:10" x14ac:dyDescent="0.25">
      <c r="I232" s="15"/>
      <c r="J232" s="15"/>
    </row>
    <row r="233" spans="9:10" x14ac:dyDescent="0.25">
      <c r="I233" s="15"/>
      <c r="J233" s="15"/>
    </row>
    <row r="234" spans="9:10" x14ac:dyDescent="0.25">
      <c r="I234" s="15"/>
      <c r="J234" s="15"/>
    </row>
    <row r="235" spans="9:10" x14ac:dyDescent="0.25">
      <c r="I235" s="15"/>
      <c r="J235" s="15"/>
    </row>
    <row r="236" spans="9:10" x14ac:dyDescent="0.25">
      <c r="I236" s="15"/>
      <c r="J236" s="15"/>
    </row>
    <row r="237" spans="9:10" x14ac:dyDescent="0.25">
      <c r="I237" s="15"/>
      <c r="J237" s="15"/>
    </row>
    <row r="238" spans="9:10" x14ac:dyDescent="0.25">
      <c r="I238" s="15"/>
      <c r="J238" s="15"/>
    </row>
    <row r="239" spans="9:10" x14ac:dyDescent="0.25">
      <c r="I239" s="15"/>
      <c r="J239" s="15"/>
    </row>
    <row r="240" spans="9:10" x14ac:dyDescent="0.25">
      <c r="I240" s="15"/>
      <c r="J240" s="15"/>
    </row>
    <row r="241" spans="9:10" x14ac:dyDescent="0.25">
      <c r="I241" s="15"/>
      <c r="J241" s="15"/>
    </row>
    <row r="242" spans="9:10" x14ac:dyDescent="0.25">
      <c r="I242" s="15"/>
      <c r="J242" s="15"/>
    </row>
    <row r="243" spans="9:10" x14ac:dyDescent="0.25">
      <c r="I243" s="15"/>
      <c r="J243" s="15"/>
    </row>
    <row r="244" spans="9:10" x14ac:dyDescent="0.25">
      <c r="I244" s="15"/>
      <c r="J244" s="15"/>
    </row>
    <row r="245" spans="9:10" x14ac:dyDescent="0.25">
      <c r="I245" s="15"/>
      <c r="J245" s="15"/>
    </row>
    <row r="246" spans="9:10" x14ac:dyDescent="0.25">
      <c r="I246" s="15"/>
      <c r="J246" s="15"/>
    </row>
    <row r="247" spans="9:10" x14ac:dyDescent="0.25">
      <c r="I247" s="15"/>
      <c r="J247" s="15"/>
    </row>
    <row r="248" spans="9:10" x14ac:dyDescent="0.25">
      <c r="I248" s="15"/>
      <c r="J248" s="15"/>
    </row>
    <row r="249" spans="9:10" x14ac:dyDescent="0.25">
      <c r="I249" s="15"/>
      <c r="J249" s="15"/>
    </row>
    <row r="250" spans="9:10" x14ac:dyDescent="0.25">
      <c r="I250" s="15"/>
      <c r="J250" s="15"/>
    </row>
    <row r="251" spans="9:10" x14ac:dyDescent="0.25">
      <c r="I251" s="15"/>
      <c r="J251" s="15"/>
    </row>
    <row r="252" spans="9:10" x14ac:dyDescent="0.25">
      <c r="I252" s="15"/>
      <c r="J252" s="15"/>
    </row>
    <row r="253" spans="9:10" x14ac:dyDescent="0.25">
      <c r="I253" s="15"/>
      <c r="J253" s="15"/>
    </row>
    <row r="254" spans="9:10" x14ac:dyDescent="0.25">
      <c r="I254" s="15"/>
      <c r="J254" s="15"/>
    </row>
    <row r="255" spans="9:10" x14ac:dyDescent="0.25">
      <c r="I255" s="15"/>
      <c r="J255" s="15"/>
    </row>
    <row r="256" spans="9:10" x14ac:dyDescent="0.25">
      <c r="I256" s="15"/>
      <c r="J256" s="15"/>
    </row>
    <row r="257" spans="9:10" x14ac:dyDescent="0.25">
      <c r="I257" s="15"/>
      <c r="J257" s="15"/>
    </row>
    <row r="258" spans="9:10" x14ac:dyDescent="0.25">
      <c r="I258" s="15"/>
      <c r="J258" s="15"/>
    </row>
    <row r="259" spans="9:10" x14ac:dyDescent="0.25">
      <c r="I259" s="15"/>
      <c r="J259" s="15"/>
    </row>
    <row r="260" spans="9:10" x14ac:dyDescent="0.25">
      <c r="I260" s="15"/>
      <c r="J260" s="15"/>
    </row>
    <row r="261" spans="9:10" x14ac:dyDescent="0.25">
      <c r="I261" s="15"/>
      <c r="J261" s="15"/>
    </row>
    <row r="262" spans="9:10" x14ac:dyDescent="0.25">
      <c r="I262" s="15"/>
      <c r="J262" s="15"/>
    </row>
    <row r="263" spans="9:10" x14ac:dyDescent="0.25">
      <c r="I263" s="15"/>
      <c r="J263" s="15"/>
    </row>
    <row r="264" spans="9:10" x14ac:dyDescent="0.25">
      <c r="I264" s="15"/>
      <c r="J264" s="15"/>
    </row>
    <row r="265" spans="9:10" x14ac:dyDescent="0.25">
      <c r="I265" s="15"/>
      <c r="J265" s="15"/>
    </row>
    <row r="266" spans="9:10" x14ac:dyDescent="0.25">
      <c r="I266" s="15"/>
      <c r="J266" s="15"/>
    </row>
    <row r="267" spans="9:10" x14ac:dyDescent="0.25">
      <c r="I267" s="15"/>
      <c r="J267" s="15"/>
    </row>
    <row r="268" spans="9:10" x14ac:dyDescent="0.25">
      <c r="I268" s="15"/>
      <c r="J268" s="15"/>
    </row>
    <row r="269" spans="9:10" x14ac:dyDescent="0.25">
      <c r="I269" s="15"/>
      <c r="J269" s="15"/>
    </row>
    <row r="270" spans="9:10" x14ac:dyDescent="0.25">
      <c r="I270" s="15"/>
      <c r="J270" s="15"/>
    </row>
    <row r="271" spans="9:10" x14ac:dyDescent="0.25">
      <c r="I271" s="15"/>
      <c r="J271" s="15"/>
    </row>
    <row r="272" spans="9:10" x14ac:dyDescent="0.25">
      <c r="I272" s="15"/>
      <c r="J272" s="15"/>
    </row>
    <row r="273" spans="9:10" x14ac:dyDescent="0.25">
      <c r="I273" s="15"/>
      <c r="J273" s="15"/>
    </row>
    <row r="274" spans="9:10" x14ac:dyDescent="0.25">
      <c r="I274" s="15"/>
      <c r="J274" s="15"/>
    </row>
    <row r="275" spans="9:10" x14ac:dyDescent="0.25">
      <c r="I275" s="15"/>
      <c r="J275" s="15"/>
    </row>
    <row r="276" spans="9:10" x14ac:dyDescent="0.25">
      <c r="I276" s="15"/>
      <c r="J276" s="15"/>
    </row>
    <row r="277" spans="9:10" x14ac:dyDescent="0.25">
      <c r="I277" s="15"/>
      <c r="J277" s="15"/>
    </row>
    <row r="278" spans="9:10" x14ac:dyDescent="0.25">
      <c r="I278" s="15"/>
      <c r="J278" s="15"/>
    </row>
    <row r="279" spans="9:10" x14ac:dyDescent="0.25">
      <c r="I279" s="15"/>
      <c r="J279" s="15"/>
    </row>
    <row r="280" spans="9:10" x14ac:dyDescent="0.25">
      <c r="I280" s="15"/>
      <c r="J280" s="15"/>
    </row>
    <row r="281" spans="9:10" x14ac:dyDescent="0.25">
      <c r="I281" s="15"/>
      <c r="J281" s="15"/>
    </row>
    <row r="282" spans="9:10" x14ac:dyDescent="0.25">
      <c r="I282" s="15"/>
      <c r="J282" s="15"/>
    </row>
    <row r="283" spans="9:10" x14ac:dyDescent="0.25">
      <c r="I283" s="15"/>
      <c r="J283" s="15"/>
    </row>
    <row r="284" spans="9:10" x14ac:dyDescent="0.25">
      <c r="I284" s="15"/>
      <c r="J284" s="15"/>
    </row>
    <row r="285" spans="9:10" x14ac:dyDescent="0.25">
      <c r="I285" s="15"/>
      <c r="J285" s="15"/>
    </row>
    <row r="286" spans="9:10" x14ac:dyDescent="0.25">
      <c r="I286" s="15"/>
      <c r="J286" s="15"/>
    </row>
    <row r="287" spans="9:10" x14ac:dyDescent="0.25">
      <c r="I287" s="15"/>
      <c r="J287" s="15"/>
    </row>
    <row r="288" spans="9:10" x14ac:dyDescent="0.25">
      <c r="I288" s="15"/>
      <c r="J288" s="15"/>
    </row>
    <row r="289" spans="9:10" x14ac:dyDescent="0.25">
      <c r="I289" s="15"/>
      <c r="J289" s="15"/>
    </row>
    <row r="290" spans="9:10" x14ac:dyDescent="0.25">
      <c r="I290" s="15"/>
      <c r="J290" s="15"/>
    </row>
    <row r="291" spans="9:10" x14ac:dyDescent="0.25">
      <c r="I291" s="15"/>
      <c r="J291" s="15"/>
    </row>
    <row r="292" spans="9:10" x14ac:dyDescent="0.25">
      <c r="I292" s="15"/>
      <c r="J292" s="15"/>
    </row>
    <row r="293" spans="9:10" x14ac:dyDescent="0.25">
      <c r="I293" s="15"/>
      <c r="J293" s="15"/>
    </row>
    <row r="294" spans="9:10" x14ac:dyDescent="0.25">
      <c r="I294" s="15"/>
      <c r="J294" s="15"/>
    </row>
    <row r="295" spans="9:10" x14ac:dyDescent="0.25">
      <c r="I295" s="15"/>
      <c r="J295" s="15"/>
    </row>
    <row r="296" spans="9:10" x14ac:dyDescent="0.25">
      <c r="I296" s="15"/>
      <c r="J296" s="15"/>
    </row>
    <row r="297" spans="9:10" x14ac:dyDescent="0.25">
      <c r="I297" s="15"/>
      <c r="J297" s="15"/>
    </row>
    <row r="298" spans="9:10" x14ac:dyDescent="0.25">
      <c r="I298" s="15"/>
      <c r="J298" s="15"/>
    </row>
    <row r="299" spans="9:10" x14ac:dyDescent="0.25">
      <c r="I299" s="15"/>
      <c r="J299" s="15"/>
    </row>
    <row r="300" spans="9:10" x14ac:dyDescent="0.25">
      <c r="I300" s="15"/>
      <c r="J300" s="15"/>
    </row>
    <row r="301" spans="9:10" x14ac:dyDescent="0.25">
      <c r="I301" s="15"/>
      <c r="J301" s="15"/>
    </row>
    <row r="302" spans="9:10" x14ac:dyDescent="0.25">
      <c r="I302" s="15"/>
      <c r="J302" s="15"/>
    </row>
    <row r="303" spans="9:10" x14ac:dyDescent="0.25">
      <c r="I303" s="15"/>
      <c r="J303" s="15"/>
    </row>
    <row r="304" spans="9:10" x14ac:dyDescent="0.25">
      <c r="I304" s="15"/>
      <c r="J304" s="15"/>
    </row>
    <row r="305" spans="9:10" x14ac:dyDescent="0.25">
      <c r="I305" s="15"/>
      <c r="J305" s="15"/>
    </row>
    <row r="306" spans="9:10" x14ac:dyDescent="0.25">
      <c r="I306" s="15"/>
      <c r="J306" s="15"/>
    </row>
    <row r="307" spans="9:10" x14ac:dyDescent="0.25">
      <c r="I307" s="15"/>
      <c r="J307" s="15"/>
    </row>
    <row r="308" spans="9:10" x14ac:dyDescent="0.25">
      <c r="I308" s="15"/>
      <c r="J308" s="15"/>
    </row>
    <row r="309" spans="9:10" x14ac:dyDescent="0.25">
      <c r="I309" s="15"/>
      <c r="J309" s="15"/>
    </row>
    <row r="310" spans="9:10" x14ac:dyDescent="0.25">
      <c r="I310" s="15"/>
      <c r="J310" s="15"/>
    </row>
    <row r="311" spans="9:10" x14ac:dyDescent="0.25">
      <c r="I311" s="15"/>
      <c r="J311" s="15"/>
    </row>
    <row r="312" spans="9:10" x14ac:dyDescent="0.25">
      <c r="I312" s="15"/>
      <c r="J312" s="15"/>
    </row>
    <row r="313" spans="9:10" x14ac:dyDescent="0.25">
      <c r="I313" s="15"/>
      <c r="J313" s="15"/>
    </row>
  </sheetData>
  <sortState ref="A2:J20">
    <sortCondition ref="J2:J20"/>
  </sortState>
  <pageMargins left="0.11811023622047245" right="0.11811023622047245" top="0.78740157480314965" bottom="0.78740157480314965" header="0.31496062992125984" footer="0.31496062992125984"/>
  <pageSetup paperSize="9" orientation="landscape" r:id="rId1"/>
  <headerFooter>
    <oddHeader>&amp;LBeskydský pohár přípravek - hoši&amp;CBIATLON&amp;R5. kolo Třinec 23.6.2022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ALMP-děvčata</vt:lpstr>
      <vt:lpstr>BPP-děvčata</vt:lpstr>
      <vt:lpstr>ALMP-hoši</vt:lpstr>
      <vt:lpstr>BPP-hoši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Misiarzová</dc:creator>
  <cp:lastModifiedBy>Smetana</cp:lastModifiedBy>
  <cp:lastPrinted>2022-06-23T15:16:58Z</cp:lastPrinted>
  <dcterms:created xsi:type="dcterms:W3CDTF">2022-06-15T08:03:47Z</dcterms:created>
  <dcterms:modified xsi:type="dcterms:W3CDTF">2022-06-24T14:00:41Z</dcterms:modified>
</cp:coreProperties>
</file>