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8f22fe78dc91461/Plocha/Dokumenty/Atletika/Poháry/BPP a ALMP/"/>
    </mc:Choice>
  </mc:AlternateContent>
  <xr:revisionPtr revIDLastSave="11" documentId="11_D295A2FF379E4AA7C6FB1F66331292C0C74F5B77" xr6:coauthVersionLast="47" xr6:coauthVersionMax="47" xr10:uidLastSave="{7A17551E-A652-4896-9A02-20E0D11CB73F}"/>
  <bookViews>
    <workbookView xWindow="-108" yWindow="-108" windowWidth="23256" windowHeight="12456" xr2:uid="{00000000-000D-0000-FFFF-FFFF00000000}"/>
  </bookViews>
  <sheets>
    <sheet name="družstva" sheetId="4" r:id="rId1"/>
    <sheet name="1.kolo" sheetId="1" r:id="rId2"/>
    <sheet name="2.kolo" sheetId="5" r:id="rId3"/>
    <sheet name="4.kolo" sheetId="6" r:id="rId4"/>
    <sheet name="5.kolo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4" l="1"/>
  <c r="C10" i="4"/>
  <c r="C11" i="4"/>
  <c r="C13" i="4"/>
  <c r="C12" i="4"/>
  <c r="C14" i="4"/>
  <c r="C15" i="4"/>
  <c r="C8" i="4"/>
  <c r="C25" i="4"/>
  <c r="C26" i="4"/>
  <c r="C27" i="4"/>
  <c r="C29" i="4"/>
  <c r="C28" i="4"/>
  <c r="C30" i="4"/>
  <c r="C31" i="4"/>
  <c r="C24" i="4"/>
  <c r="I46" i="7" l="1"/>
  <c r="F46" i="7"/>
  <c r="F45" i="7"/>
  <c r="I45" i="7" s="1"/>
  <c r="F44" i="7"/>
  <c r="I44" i="7" s="1"/>
  <c r="F43" i="7"/>
  <c r="I43" i="7" s="1"/>
  <c r="I42" i="7"/>
  <c r="F42" i="7"/>
  <c r="F41" i="7"/>
  <c r="I41" i="7" s="1"/>
  <c r="I40" i="7"/>
  <c r="F40" i="7"/>
  <c r="F39" i="7"/>
  <c r="I39" i="7" s="1"/>
  <c r="I38" i="7"/>
  <c r="F38" i="7"/>
  <c r="F37" i="7"/>
  <c r="I37" i="7" s="1"/>
  <c r="F36" i="7"/>
  <c r="I36" i="7" s="1"/>
  <c r="F35" i="7"/>
  <c r="I35" i="7" s="1"/>
  <c r="I34" i="7"/>
  <c r="F34" i="7"/>
  <c r="F33" i="7"/>
  <c r="I33" i="7" s="1"/>
  <c r="I32" i="7"/>
  <c r="F32" i="7"/>
  <c r="F31" i="7"/>
  <c r="I31" i="7" s="1"/>
  <c r="I30" i="7"/>
  <c r="F30" i="7"/>
  <c r="F29" i="7"/>
  <c r="I29" i="7" s="1"/>
  <c r="I26" i="7"/>
  <c r="F26" i="7"/>
  <c r="F25" i="7"/>
  <c r="I25" i="7" s="1"/>
  <c r="F24" i="7"/>
  <c r="I24" i="7" s="1"/>
  <c r="F23" i="7"/>
  <c r="I23" i="7" s="1"/>
  <c r="F22" i="7"/>
  <c r="I22" i="7" s="1"/>
  <c r="F21" i="7"/>
  <c r="I21" i="7" s="1"/>
  <c r="I20" i="7"/>
  <c r="F20" i="7"/>
  <c r="I19" i="7"/>
  <c r="F19" i="7"/>
  <c r="I18" i="7"/>
  <c r="F18" i="7"/>
  <c r="F17" i="7"/>
  <c r="I17" i="7" s="1"/>
  <c r="F16" i="7"/>
  <c r="I16" i="7" s="1"/>
  <c r="F15" i="7"/>
  <c r="I15" i="7" s="1"/>
  <c r="F14" i="7"/>
  <c r="I14" i="7" s="1"/>
  <c r="F13" i="7"/>
  <c r="I13" i="7" s="1"/>
  <c r="I12" i="7"/>
  <c r="F12" i="7"/>
  <c r="I11" i="7"/>
  <c r="F11" i="7"/>
  <c r="I10" i="7"/>
  <c r="F10" i="7"/>
  <c r="F9" i="7"/>
  <c r="I9" i="7" s="1"/>
  <c r="F8" i="7"/>
  <c r="I8" i="7" s="1"/>
  <c r="F7" i="7"/>
  <c r="I7" i="7" s="1"/>
  <c r="F6" i="7"/>
  <c r="I6" i="7" s="1"/>
  <c r="F5" i="7"/>
  <c r="I5" i="7" s="1"/>
  <c r="I4" i="7"/>
  <c r="F4" i="7"/>
  <c r="D31" i="4" l="1"/>
  <c r="D28" i="4"/>
  <c r="D30" i="4"/>
  <c r="D29" i="4"/>
  <c r="D27" i="4"/>
  <c r="D26" i="4"/>
  <c r="D25" i="4"/>
  <c r="D24" i="4"/>
  <c r="D15" i="4"/>
  <c r="D12" i="4"/>
  <c r="D13" i="4"/>
  <c r="D11" i="4"/>
  <c r="D14" i="4"/>
  <c r="D9" i="4"/>
  <c r="D10" i="4"/>
  <c r="D8" i="4"/>
</calcChain>
</file>

<file path=xl/sharedStrings.xml><?xml version="1.0" encoding="utf-8"?>
<sst xmlns="http://schemas.openxmlformats.org/spreadsheetml/2006/main" count="3195" uniqueCount="876">
  <si>
    <t>TJ TŽ Třinec</t>
  </si>
  <si>
    <t>AKEZ Kopřivnice</t>
  </si>
  <si>
    <t>SSK Vítkovice</t>
  </si>
  <si>
    <t>Atletika Krnov</t>
  </si>
  <si>
    <t>TJ Jäkl Karviná</t>
  </si>
  <si>
    <t>TJ Olympia Bruntál</t>
  </si>
  <si>
    <t>Bieleszová Magdaléna</t>
  </si>
  <si>
    <t>121012</t>
  </si>
  <si>
    <t>03:57</t>
  </si>
  <si>
    <t>Jurošová Sabina</t>
  </si>
  <si>
    <t>110516</t>
  </si>
  <si>
    <t>04:00</t>
  </si>
  <si>
    <t>04:05</t>
  </si>
  <si>
    <t>Münsterová Michaela</t>
  </si>
  <si>
    <t>120701</t>
  </si>
  <si>
    <t>04:12</t>
  </si>
  <si>
    <t>Koňaříková Adéla</t>
  </si>
  <si>
    <t>111221</t>
  </si>
  <si>
    <t>04:17</t>
  </si>
  <si>
    <t>Moškořová Adéla</t>
  </si>
  <si>
    <t>111004</t>
  </si>
  <si>
    <t>Máchová Klára</t>
  </si>
  <si>
    <t>120419</t>
  </si>
  <si>
    <t>04:20</t>
  </si>
  <si>
    <t>120102</t>
  </si>
  <si>
    <t>04:27</t>
  </si>
  <si>
    <t>Bergerová Karolína</t>
  </si>
  <si>
    <t>110409</t>
  </si>
  <si>
    <t>Hitlová Magda</t>
  </si>
  <si>
    <t>120623</t>
  </si>
  <si>
    <t>04:31</t>
  </si>
  <si>
    <t>04:33</t>
  </si>
  <si>
    <t>Dluhošová Viktorie</t>
  </si>
  <si>
    <t>Bačová Barbora</t>
  </si>
  <si>
    <t>110228</t>
  </si>
  <si>
    <t>04:37</t>
  </si>
  <si>
    <t>Gongolová Laura</t>
  </si>
  <si>
    <t>120328</t>
  </si>
  <si>
    <t>Vyviál Sofia</t>
  </si>
  <si>
    <t>110611</t>
  </si>
  <si>
    <t>04:39</t>
  </si>
  <si>
    <t>Vašutová Marie</t>
  </si>
  <si>
    <t>04:40</t>
  </si>
  <si>
    <t>Kubulusová Valerie</t>
  </si>
  <si>
    <t>110209</t>
  </si>
  <si>
    <t>Haščinová Charlotte</t>
  </si>
  <si>
    <t>121206</t>
  </si>
  <si>
    <t>04:43</t>
  </si>
  <si>
    <t>Mikulcová Stela</t>
  </si>
  <si>
    <t>111209</t>
  </si>
  <si>
    <t>Faranová Tereza</t>
  </si>
  <si>
    <t>110923</t>
  </si>
  <si>
    <t>04:44</t>
  </si>
  <si>
    <t>Sokolovská Laura</t>
  </si>
  <si>
    <t>110821</t>
  </si>
  <si>
    <t>04:47</t>
  </si>
  <si>
    <t>04:48</t>
  </si>
  <si>
    <t>Ticová Julie</t>
  </si>
  <si>
    <t>110108</t>
  </si>
  <si>
    <t>Nováková Johana</t>
  </si>
  <si>
    <t>110506</t>
  </si>
  <si>
    <t>Prokešová Ema</t>
  </si>
  <si>
    <t>120715</t>
  </si>
  <si>
    <t>04:49</t>
  </si>
  <si>
    <t>Legnerová Nela</t>
  </si>
  <si>
    <t>120512</t>
  </si>
  <si>
    <t>Kochánková Iveta</t>
  </si>
  <si>
    <t>120530</t>
  </si>
  <si>
    <t>04:52</t>
  </si>
  <si>
    <t>Bártková Jana</t>
  </si>
  <si>
    <t>120905</t>
  </si>
  <si>
    <t>04:56</t>
  </si>
  <si>
    <t>Fajtlová Leontýna</t>
  </si>
  <si>
    <t>121214</t>
  </si>
  <si>
    <t>04:57</t>
  </si>
  <si>
    <t>Bulavová Barbora</t>
  </si>
  <si>
    <t>110513</t>
  </si>
  <si>
    <t>04:58</t>
  </si>
  <si>
    <t>Javůrková Laura</t>
  </si>
  <si>
    <t>120221</t>
  </si>
  <si>
    <t>05:07</t>
  </si>
  <si>
    <t>05:08</t>
  </si>
  <si>
    <t>Zahradníková Anna</t>
  </si>
  <si>
    <t>120812</t>
  </si>
  <si>
    <t>Škarková Zuzana</t>
  </si>
  <si>
    <t>05:11</t>
  </si>
  <si>
    <t>Krzyžanková Adéla</t>
  </si>
  <si>
    <t>110106</t>
  </si>
  <si>
    <t>Marfláková Valerie</t>
  </si>
  <si>
    <t>110713</t>
  </si>
  <si>
    <t>05:13</t>
  </si>
  <si>
    <t>Homsi Sofie</t>
  </si>
  <si>
    <t>120624</t>
  </si>
  <si>
    <t>05:24</t>
  </si>
  <si>
    <t>Adámková Anna</t>
  </si>
  <si>
    <t>120320</t>
  </si>
  <si>
    <t>05:27</t>
  </si>
  <si>
    <t>Holubčíková Isabela</t>
  </si>
  <si>
    <t>120708</t>
  </si>
  <si>
    <t>05:34</t>
  </si>
  <si>
    <t>Sváková Marianna</t>
  </si>
  <si>
    <t>121123</t>
  </si>
  <si>
    <t>06:01</t>
  </si>
  <si>
    <t>Šodek Václav</t>
  </si>
  <si>
    <t>110601</t>
  </si>
  <si>
    <t>03:36</t>
  </si>
  <si>
    <t>Bernatík Matyáš</t>
  </si>
  <si>
    <t>110220</t>
  </si>
  <si>
    <t>03:46</t>
  </si>
  <si>
    <t>Mitrenga Samuel</t>
  </si>
  <si>
    <t>110524</t>
  </si>
  <si>
    <t>03:54</t>
  </si>
  <si>
    <t>Frydryšek Šimon</t>
  </si>
  <si>
    <t>111211</t>
  </si>
  <si>
    <t>04:02</t>
  </si>
  <si>
    <t>Potácel Jakub</t>
  </si>
  <si>
    <t>110201</t>
  </si>
  <si>
    <t>04:03</t>
  </si>
  <si>
    <t>Goršanov Marek</t>
  </si>
  <si>
    <t>110914</t>
  </si>
  <si>
    <t>04:08</t>
  </si>
  <si>
    <t>Gottwald Šimon</t>
  </si>
  <si>
    <t>120122</t>
  </si>
  <si>
    <t>Dorazil Jakub</t>
  </si>
  <si>
    <t>120106</t>
  </si>
  <si>
    <t>04:09</t>
  </si>
  <si>
    <t>Žižka Vít</t>
  </si>
  <si>
    <t>111005</t>
  </si>
  <si>
    <t>Milata Alexandr</t>
  </si>
  <si>
    <t>110206</t>
  </si>
  <si>
    <t>Kubica Vojtěch</t>
  </si>
  <si>
    <t>120528</t>
  </si>
  <si>
    <t>04:14</t>
  </si>
  <si>
    <t>04:15</t>
  </si>
  <si>
    <t>Otýpka Tobiáš</t>
  </si>
  <si>
    <t>Čempel Jan</t>
  </si>
  <si>
    <t>110711</t>
  </si>
  <si>
    <t>Míček Antonín</t>
  </si>
  <si>
    <t>120706</t>
  </si>
  <si>
    <t>Hradilík Filip</t>
  </si>
  <si>
    <t>121211</t>
  </si>
  <si>
    <t>110307</t>
  </si>
  <si>
    <t>Fišnar Kvido</t>
  </si>
  <si>
    <t>110703</t>
  </si>
  <si>
    <t>04:22</t>
  </si>
  <si>
    <t>Frnka David</t>
  </si>
  <si>
    <t>120323</t>
  </si>
  <si>
    <t>Grünwald Daniel</t>
  </si>
  <si>
    <t>110810</t>
  </si>
  <si>
    <t>04:25</t>
  </si>
  <si>
    <t>Hodeček Matyáš</t>
  </si>
  <si>
    <t>110826</t>
  </si>
  <si>
    <t>Vojtasík Viktor</t>
  </si>
  <si>
    <t>111016</t>
  </si>
  <si>
    <t>04:29</t>
  </si>
  <si>
    <t>Imrich Matěj</t>
  </si>
  <si>
    <t>Drobisz František</t>
  </si>
  <si>
    <t>120420</t>
  </si>
  <si>
    <t>Smutek Adam</t>
  </si>
  <si>
    <t>120426</t>
  </si>
  <si>
    <t>Kraus Jan</t>
  </si>
  <si>
    <t>120130</t>
  </si>
  <si>
    <t>Kuchař Daniel</t>
  </si>
  <si>
    <t>110219</t>
  </si>
  <si>
    <t>04:42</t>
  </si>
  <si>
    <t>Foldyna Richard</t>
  </si>
  <si>
    <t>120326</t>
  </si>
  <si>
    <t>Novotný Štěpán</t>
  </si>
  <si>
    <t>120619</t>
  </si>
  <si>
    <t>04:46</t>
  </si>
  <si>
    <t>Žilinský Filip</t>
  </si>
  <si>
    <t>120827</t>
  </si>
  <si>
    <t>Václavík Jakub</t>
  </si>
  <si>
    <t>120607</t>
  </si>
  <si>
    <t>04:51</t>
  </si>
  <si>
    <t>Bezděk Ondřej</t>
  </si>
  <si>
    <t>110107</t>
  </si>
  <si>
    <t>Funiok Šimon</t>
  </si>
  <si>
    <t>120313</t>
  </si>
  <si>
    <t>05:05</t>
  </si>
  <si>
    <t>Pilný Filip</t>
  </si>
  <si>
    <t>121111</t>
  </si>
  <si>
    <t>Matys Tobiáš</t>
  </si>
  <si>
    <t>120428</t>
  </si>
  <si>
    <t>05:14</t>
  </si>
  <si>
    <t>Hrdý Adam</t>
  </si>
  <si>
    <t>120116</t>
  </si>
  <si>
    <t>05:31</t>
  </si>
  <si>
    <t>Kratochvíl Filip</t>
  </si>
  <si>
    <t>121210</t>
  </si>
  <si>
    <t>05:54</t>
  </si>
  <si>
    <t>Přípravka dívky - 1 km</t>
  </si>
  <si>
    <t>Přípravka hoši - 1 km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</si>
  <si>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</si>
  <si>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</si>
  <si>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</si>
  <si>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</si>
  <si>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</si>
  <si>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</si>
  <si>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</si>
  <si>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</si>
  <si>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</si>
  <si>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</si>
  <si>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</si>
  <si>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</si>
  <si>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</si>
  <si>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</si>
  <si>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</si>
  <si>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</si>
  <si>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</si>
  <si>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</si>
  <si>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</si>
  <si>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</si>
  <si>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</si>
  <si>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</si>
  <si>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</si>
  <si>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</si>
  <si>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</si>
  <si>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</si>
  <si>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</si>
  <si>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</si>
  <si>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</si>
  <si>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</si>
  <si>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</si>
  <si>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</si>
  <si>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</si>
  <si>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</si>
  <si>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</si>
  <si>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BĚH OKOLO OLEŠNÉ</t>
  </si>
  <si>
    <t>12.3.2022                    16. ROČNÍK                       FRÝDEK-MÍSTEK</t>
  </si>
  <si>
    <t>1. kolo</t>
  </si>
  <si>
    <t>2. kolo</t>
  </si>
  <si>
    <t>Slezan FM</t>
  </si>
  <si>
    <t>Pořadí družstev hoši</t>
  </si>
  <si>
    <t>poř.</t>
  </si>
  <si>
    <t>oddíl</t>
  </si>
  <si>
    <t>celkově</t>
  </si>
  <si>
    <t>3.kolo</t>
  </si>
  <si>
    <t>4.kolo</t>
  </si>
  <si>
    <t>5.kolo</t>
  </si>
  <si>
    <t>hl.body</t>
  </si>
  <si>
    <t>pom. b.</t>
  </si>
  <si>
    <t>hl.b.</t>
  </si>
  <si>
    <t>pom.b.</t>
  </si>
  <si>
    <t>TJ Slezan Frýdek-Místek</t>
  </si>
  <si>
    <t xml:space="preserve">AK EZ Kopřivnice </t>
  </si>
  <si>
    <t>Pořadí družstev dívky</t>
  </si>
  <si>
    <t>Beskydský pohár přípravek 2022</t>
  </si>
  <si>
    <t>10.ročník</t>
  </si>
  <si>
    <t>6.kolo</t>
  </si>
  <si>
    <t>100-200-300-400 m Přípravka dívky</t>
  </si>
  <si>
    <t xml:space="preserve"> Cudráková, Jurošová, Münsterová, Uhrová </t>
  </si>
  <si>
    <t>TJ Slezan Frýdek-Místek, z.s.</t>
  </si>
  <si>
    <t>2:57.78</t>
  </si>
  <si>
    <t>MS</t>
  </si>
  <si>
    <t xml:space="preserve"> Abbu Haija, Kaletová, Handlová, Kozáková </t>
  </si>
  <si>
    <t>Atletika Poruba z.s.</t>
  </si>
  <si>
    <t>3:00.59</t>
  </si>
  <si>
    <t xml:space="preserve"> Korbelová, Ticová, Glasová, Gregušová </t>
  </si>
  <si>
    <t>SSK Vítkovice, z.s.</t>
  </si>
  <si>
    <t>3:02.15</t>
  </si>
  <si>
    <t xml:space="preserve"> Javůrková, Moškořová, Nováková, Gongolová </t>
  </si>
  <si>
    <t>3:04.88</t>
  </si>
  <si>
    <t xml:space="preserve"> Buzková, Bergerová, Máchová, Koňaříková </t>
  </si>
  <si>
    <t>Atletický klub Emila Zátopka Kopřivnice</t>
  </si>
  <si>
    <t>3:06.12</t>
  </si>
  <si>
    <t xml:space="preserve"> Navrátilová, Králová, Martinková, Korponai </t>
  </si>
  <si>
    <t>3:11.81</t>
  </si>
  <si>
    <t xml:space="preserve"> Hrivňáková, Mališová, Klose, Prokešová </t>
  </si>
  <si>
    <t>3:21.09</t>
  </si>
  <si>
    <t xml:space="preserve"> Bačová, Kubulusová, Marfláková, Bláhová </t>
  </si>
  <si>
    <t>3:23.00</t>
  </si>
  <si>
    <t xml:space="preserve"> Skupinová, Vaňková, Pustková, Konštácká </t>
  </si>
  <si>
    <t>3:24.71</t>
  </si>
  <si>
    <t xml:space="preserve"> Švecová, Ohlídalová, Fojtová, Břesková </t>
  </si>
  <si>
    <t>3:30.40</t>
  </si>
  <si>
    <t xml:space="preserve"> Šteinigerová, Waleczková, Homsi, Legnerová </t>
  </si>
  <si>
    <t>TJ Olympia Bruntál z.s.</t>
  </si>
  <si>
    <t>3:37.05</t>
  </si>
  <si>
    <t xml:space="preserve"> Koutná, Gráczová, Jendrisková, Marušáková </t>
  </si>
  <si>
    <t>3:42.82</t>
  </si>
  <si>
    <t xml:space="preserve"> Holubčíková, Sváková, Adámková, Faranová </t>
  </si>
  <si>
    <t>3:51.75</t>
  </si>
  <si>
    <t>100-200-300-400 m Přípravka hoši</t>
  </si>
  <si>
    <t xml:space="preserve"> Bernatík, Frydryšek, Milata, Šodek </t>
  </si>
  <si>
    <t>2:53.89</t>
  </si>
  <si>
    <t xml:space="preserve"> Čempel, Gottwald, Hradilík, Míček </t>
  </si>
  <si>
    <t>3:09.18</t>
  </si>
  <si>
    <t xml:space="preserve"> Karásek, Dvořáček, Rédr, Sumara </t>
  </si>
  <si>
    <t>3:15.46</t>
  </si>
  <si>
    <t xml:space="preserve"> Zeman, Stříž, Křehlík, Bezděk </t>
  </si>
  <si>
    <t>Atletika Krnov z.s.</t>
  </si>
  <si>
    <t>3:15.64</t>
  </si>
  <si>
    <t xml:space="preserve"> Poledník, Kuchař, Dorazil, Goršanov </t>
  </si>
  <si>
    <t>3:16.31</t>
  </si>
  <si>
    <t xml:space="preserve"> Derych, Navrátil, Frnka, Potácel </t>
  </si>
  <si>
    <t>3:19.08</t>
  </si>
  <si>
    <t xml:space="preserve"> Zdražila, Arabáš, Oprava, Mikeska </t>
  </si>
  <si>
    <t>3:20.55</t>
  </si>
  <si>
    <t xml:space="preserve"> Foldyna, Funiok, Svoboda, Václavík </t>
  </si>
  <si>
    <t>3:21.76</t>
  </si>
  <si>
    <t xml:space="preserve"> Němčík, Kochaň, Hrubý, Horčička </t>
  </si>
  <si>
    <t>3:23.23</t>
  </si>
  <si>
    <t xml:space="preserve"> Manda, Baláž, Červinka, Němec </t>
  </si>
  <si>
    <t>3:23.70</t>
  </si>
  <si>
    <t xml:space="preserve"> Kraus, Potocký, Klimša, Hodeček </t>
  </si>
  <si>
    <t>3:28.31</t>
  </si>
  <si>
    <t>4x200 m Přípravka dívky</t>
  </si>
  <si>
    <t>2:13.77</t>
  </si>
  <si>
    <t>2:14.60</t>
  </si>
  <si>
    <t xml:space="preserve"> Bocková, Glasová, Korbelová, Zmeškalová </t>
  </si>
  <si>
    <t>2:22.44</t>
  </si>
  <si>
    <t xml:space="preserve"> Sikorová, Létalová, Rojíčková, Ivánková </t>
  </si>
  <si>
    <t>2:22.81</t>
  </si>
  <si>
    <t xml:space="preserve"> Kollertová, Gajger, Tománek, Balwarova </t>
  </si>
  <si>
    <t>2:25.90</t>
  </si>
  <si>
    <t>2:26.72</t>
  </si>
  <si>
    <t xml:space="preserve"> Čanaklisová, Šrajbrová, Zikmundová, Murová </t>
  </si>
  <si>
    <t>2:30.46</t>
  </si>
  <si>
    <t xml:space="preserve"> Kusová, Kaizarová, Matulová, Matějková </t>
  </si>
  <si>
    <t>2:33.01</t>
  </si>
  <si>
    <t>2:33.14</t>
  </si>
  <si>
    <t xml:space="preserve"> Vašutová, Přívarová, Hanzlíková, Gregušová </t>
  </si>
  <si>
    <t>2:34.15</t>
  </si>
  <si>
    <t>2:34.60</t>
  </si>
  <si>
    <t xml:space="preserve"> Homsi, Matušková, Juračková, Legnerová </t>
  </si>
  <si>
    <t>2:38.86</t>
  </si>
  <si>
    <t xml:space="preserve"> Mikalová, Hrnčárková, Mikulcová, Richterová </t>
  </si>
  <si>
    <t>2:41.16</t>
  </si>
  <si>
    <t xml:space="preserve"> Agacová, Sasynová, Kajzarová, Muchová </t>
  </si>
  <si>
    <t>2:42.85</t>
  </si>
  <si>
    <t xml:space="preserve"> Jendrisková, Marušáková, Janečková, Janečková </t>
  </si>
  <si>
    <t>2:44.42</t>
  </si>
  <si>
    <t>2:46.17</t>
  </si>
  <si>
    <t xml:space="preserve"> Hitlová, Krušinová, Zemanová, Fajtlová </t>
  </si>
  <si>
    <t>2:46.83</t>
  </si>
  <si>
    <t>2:49.44</t>
  </si>
  <si>
    <t>4x200 m Přípravka hoši</t>
  </si>
  <si>
    <t>2:07.86</t>
  </si>
  <si>
    <t xml:space="preserve"> Mrkvan, Imrich, Hernik, Koval </t>
  </si>
  <si>
    <t>2:15.50</t>
  </si>
  <si>
    <t>2:20.42</t>
  </si>
  <si>
    <t xml:space="preserve"> Hrubý, Klimša, Gajdušek, Kraus </t>
  </si>
  <si>
    <t>2:23.45</t>
  </si>
  <si>
    <t xml:space="preserve"> Rédr, Karásek, Sumara, Dvořáček </t>
  </si>
  <si>
    <t>2:27.87</t>
  </si>
  <si>
    <t xml:space="preserve"> Frnka, Derych, Navrátil, Potácel </t>
  </si>
  <si>
    <t>2:29.36</t>
  </si>
  <si>
    <t xml:space="preserve"> Horčička, Potocký, Kučera, Biolek </t>
  </si>
  <si>
    <t>2:31.98</t>
  </si>
  <si>
    <t xml:space="preserve"> Grünwald, Lisztwan, Dudys, Kluz </t>
  </si>
  <si>
    <t>2:33.29</t>
  </si>
  <si>
    <t>2:33.49</t>
  </si>
  <si>
    <t xml:space="preserve"> Růža, Červinka, Manda, Baláž </t>
  </si>
  <si>
    <t>2:34.99</t>
  </si>
  <si>
    <t xml:space="preserve"> Kohout, Sikora, Vaškovič, Ženatý </t>
  </si>
  <si>
    <t>2:36.45</t>
  </si>
  <si>
    <t xml:space="preserve"> Foldyna, Funiok, Novotný, Žilinský </t>
  </si>
  <si>
    <t>2:39.64</t>
  </si>
  <si>
    <t xml:space="preserve"> Mendrek, Drobisz, Klimek, Kratochvíl </t>
  </si>
  <si>
    <t>TJ Jäkl Karviná, z. s.</t>
  </si>
  <si>
    <t>2:40.63</t>
  </si>
  <si>
    <t>4x60 m Přípravka dívky</t>
  </si>
  <si>
    <t>37.74</t>
  </si>
  <si>
    <t>38.46</t>
  </si>
  <si>
    <t xml:space="preserve"> Bergerová, Koňaříková, Buzková, Máchová </t>
  </si>
  <si>
    <t>38.58</t>
  </si>
  <si>
    <t>38.92</t>
  </si>
  <si>
    <t>39.33</t>
  </si>
  <si>
    <t>39.55</t>
  </si>
  <si>
    <t xml:space="preserve"> Kochánková, Bocková, Korbelová, Vašutová </t>
  </si>
  <si>
    <t>39.56</t>
  </si>
  <si>
    <t>40.26</t>
  </si>
  <si>
    <t>40.31</t>
  </si>
  <si>
    <t>40.35</t>
  </si>
  <si>
    <t xml:space="preserve"> Kusová, Matulová, Matějková, Richterová </t>
  </si>
  <si>
    <t>40.54</t>
  </si>
  <si>
    <t xml:space="preserve"> Hanzlíková, Glasová, Ticová, Přívarová </t>
  </si>
  <si>
    <t>40.81</t>
  </si>
  <si>
    <t>41.09</t>
  </si>
  <si>
    <t xml:space="preserve"> Goryczková, Dluhošová, Škarková, Janišová </t>
  </si>
  <si>
    <t>42.17</t>
  </si>
  <si>
    <t>43.22</t>
  </si>
  <si>
    <t xml:space="preserve"> Gráczová, Marušáková, Janečková, Janečková </t>
  </si>
  <si>
    <t>43.83</t>
  </si>
  <si>
    <t xml:space="preserve"> Bieleszová, Vičíková, Sasynová, Agacová </t>
  </si>
  <si>
    <t>44.50</t>
  </si>
  <si>
    <t>44.59</t>
  </si>
  <si>
    <t xml:space="preserve"> Šteinigerová, Juračková, Štůralová, Homsi </t>
  </si>
  <si>
    <t>45.09</t>
  </si>
  <si>
    <t>45.96</t>
  </si>
  <si>
    <t xml:space="preserve"> Kaizarová, Mikalová, Mikulcová, Hrnčárková </t>
  </si>
  <si>
    <t>46.95</t>
  </si>
  <si>
    <t>4x60 m Přípravka hoši</t>
  </si>
  <si>
    <t>37.34</t>
  </si>
  <si>
    <t>38.40</t>
  </si>
  <si>
    <t>39.27</t>
  </si>
  <si>
    <t xml:space="preserve"> Dorazil, Goršanov, Kuchař, Poledník </t>
  </si>
  <si>
    <t>40.34</t>
  </si>
  <si>
    <t>41.37</t>
  </si>
  <si>
    <t>41.46</t>
  </si>
  <si>
    <t xml:space="preserve"> Sasyn, Lisztwan, Grünwald, Kluz </t>
  </si>
  <si>
    <t>41.56</t>
  </si>
  <si>
    <t>41.73</t>
  </si>
  <si>
    <t xml:space="preserve"> Růža, Pustějovský, Machek, Němec </t>
  </si>
  <si>
    <t>42.06</t>
  </si>
  <si>
    <t xml:space="preserve"> Hrubý, Kochaň, Potocký, Biolek </t>
  </si>
  <si>
    <t>42.70</t>
  </si>
  <si>
    <t>43.24</t>
  </si>
  <si>
    <t xml:space="preserve"> Funiok, Novotný, Václavík, Žilinský </t>
  </si>
  <si>
    <t>45.34</t>
  </si>
  <si>
    <t>4x60 m překážek Přípravka dívky</t>
  </si>
  <si>
    <t>43.42</t>
  </si>
  <si>
    <t>43.66</t>
  </si>
  <si>
    <t>44.14</t>
  </si>
  <si>
    <t>45.93</t>
  </si>
  <si>
    <t>46.32</t>
  </si>
  <si>
    <t xml:space="preserve"> Zmeškalová, Vašutová, Gregušová, Hanzlíková </t>
  </si>
  <si>
    <t>46.73</t>
  </si>
  <si>
    <t>47.80</t>
  </si>
  <si>
    <t xml:space="preserve"> Matušková, Štůralová, Waleczková, Legnerová </t>
  </si>
  <si>
    <t>48.41</t>
  </si>
  <si>
    <t>50.60</t>
  </si>
  <si>
    <t>51.64</t>
  </si>
  <si>
    <t>51.79</t>
  </si>
  <si>
    <t xml:space="preserve"> Kajzarová, Muchová, Bieleszová, Vičíková </t>
  </si>
  <si>
    <t>51.86</t>
  </si>
  <si>
    <t>DNF</t>
  </si>
  <si>
    <t>4x60 m překážek Přípravka hoši</t>
  </si>
  <si>
    <t>41.61</t>
  </si>
  <si>
    <t>44.85</t>
  </si>
  <si>
    <t xml:space="preserve"> Klimša, Horčička, Kochaň, Gajdušek </t>
  </si>
  <si>
    <t>44.90</t>
  </si>
  <si>
    <t>46.56</t>
  </si>
  <si>
    <t xml:space="preserve"> Foldyna, Svoboda, Václavík, Žilinský </t>
  </si>
  <si>
    <t>48.18</t>
  </si>
  <si>
    <t>49.52</t>
  </si>
  <si>
    <t>49.85</t>
  </si>
  <si>
    <t xml:space="preserve"> Grünwald, Sasyn, Dudys, Kluz </t>
  </si>
  <si>
    <t>50.71</t>
  </si>
  <si>
    <t>51.81</t>
  </si>
  <si>
    <t>51.97</t>
  </si>
  <si>
    <t>53.77</t>
  </si>
  <si>
    <t xml:space="preserve"> Biolek, Kučera, Kraus, Němčík </t>
  </si>
  <si>
    <t>55.17</t>
  </si>
  <si>
    <t>26.4.2022        KRNOV</t>
  </si>
  <si>
    <t>AK Bohumín</t>
  </si>
  <si>
    <t>50 m překážek přípravka dívky</t>
  </si>
  <si>
    <t>Buzková Michaela</t>
  </si>
  <si>
    <t>11</t>
  </si>
  <si>
    <t>08.52 s</t>
  </si>
  <si>
    <t>37 bodů</t>
  </si>
  <si>
    <t>08.56</t>
  </si>
  <si>
    <t>Tománek Tola</t>
  </si>
  <si>
    <t>08.77</t>
  </si>
  <si>
    <t>Korbelová Elen</t>
  </si>
  <si>
    <t>08.83</t>
  </si>
  <si>
    <t>12</t>
  </si>
  <si>
    <t>08.97</t>
  </si>
  <si>
    <t>Králová Anna</t>
  </si>
  <si>
    <t>09.11</t>
  </si>
  <si>
    <t>09.15</t>
  </si>
  <si>
    <t>Cudráková Natálie</t>
  </si>
  <si>
    <t>09.23</t>
  </si>
  <si>
    <t>Kobzová Marie</t>
  </si>
  <si>
    <t>09.30</t>
  </si>
  <si>
    <t>Glasová Julie</t>
  </si>
  <si>
    <t>09.31</t>
  </si>
  <si>
    <t>Kollertová Adéla</t>
  </si>
  <si>
    <t>09.32</t>
  </si>
  <si>
    <t>Matulová Dominika</t>
  </si>
  <si>
    <t>09.34</t>
  </si>
  <si>
    <t>Létalová Eva</t>
  </si>
  <si>
    <t>09.41</t>
  </si>
  <si>
    <t>Lochmanová Lucie</t>
  </si>
  <si>
    <t>AK Bohumín z. s.</t>
  </si>
  <si>
    <t>09.43</t>
  </si>
  <si>
    <t>09.44</t>
  </si>
  <si>
    <t>Pavlová Michaela</t>
  </si>
  <si>
    <t>09.50</t>
  </si>
  <si>
    <t>Krnáčová Denisa</t>
  </si>
  <si>
    <t>09.84</t>
  </si>
  <si>
    <t>09.85</t>
  </si>
  <si>
    <t>Kaizarová Stela</t>
  </si>
  <si>
    <t>09.89</t>
  </si>
  <si>
    <t>Vašířová Anežka</t>
  </si>
  <si>
    <t>09.93</t>
  </si>
  <si>
    <t>09.97</t>
  </si>
  <si>
    <t>Gajger Amélie</t>
  </si>
  <si>
    <t>10.02</t>
  </si>
  <si>
    <t>Kusová Lucie</t>
  </si>
  <si>
    <t>10.05</t>
  </si>
  <si>
    <t>10.07</t>
  </si>
  <si>
    <t>10.13</t>
  </si>
  <si>
    <t>Gumpingerová Ellen</t>
  </si>
  <si>
    <t>10.20</t>
  </si>
  <si>
    <t>Krušinová Leontýna</t>
  </si>
  <si>
    <t>10.31</t>
  </si>
  <si>
    <t>10.40</t>
  </si>
  <si>
    <t>Vysloužilová Isabella</t>
  </si>
  <si>
    <t>10.47</t>
  </si>
  <si>
    <t>Kondělková Ema</t>
  </si>
  <si>
    <t>10.55</t>
  </si>
  <si>
    <t>Folwarczna Eliana</t>
  </si>
  <si>
    <t>10.64</t>
  </si>
  <si>
    <t>Hanzlíková Eliška</t>
  </si>
  <si>
    <t>10.69</t>
  </si>
  <si>
    <t>36.</t>
  </si>
  <si>
    <t>Střížová Emma</t>
  </si>
  <si>
    <t>11.16</t>
  </si>
  <si>
    <t>37.</t>
  </si>
  <si>
    <t>Richterová Viktorie</t>
  </si>
  <si>
    <t>11.58</t>
  </si>
  <si>
    <t>400 m přípravka dívky</t>
  </si>
  <si>
    <t>74.60 s</t>
  </si>
  <si>
    <t>76.78</t>
  </si>
  <si>
    <t>77.49</t>
  </si>
  <si>
    <t>77.79</t>
  </si>
  <si>
    <t>77.80</t>
  </si>
  <si>
    <t>78.17</t>
  </si>
  <si>
    <t>78.53</t>
  </si>
  <si>
    <t>78.96</t>
  </si>
  <si>
    <t>78.98</t>
  </si>
  <si>
    <t>79.42</t>
  </si>
  <si>
    <t>80.60</t>
  </si>
  <si>
    <t>81.08</t>
  </si>
  <si>
    <t>81.24</t>
  </si>
  <si>
    <t>81.31</t>
  </si>
  <si>
    <t>81.33</t>
  </si>
  <si>
    <t>82.42</t>
  </si>
  <si>
    <t>82.95</t>
  </si>
  <si>
    <t>82.96</t>
  </si>
  <si>
    <t>83.25</t>
  </si>
  <si>
    <t>83.91</t>
  </si>
  <si>
    <t>84.25</t>
  </si>
  <si>
    <t>84.62</t>
  </si>
  <si>
    <t>85.16</t>
  </si>
  <si>
    <t>85.33</t>
  </si>
  <si>
    <t>86.17</t>
  </si>
  <si>
    <t>87.10</t>
  </si>
  <si>
    <t>88.81</t>
  </si>
  <si>
    <t>Kollertova Adéla</t>
  </si>
  <si>
    <t>90.91</t>
  </si>
  <si>
    <t>92.00</t>
  </si>
  <si>
    <t>92.77</t>
  </si>
  <si>
    <t>Gajger Amálie</t>
  </si>
  <si>
    <t>94.59</t>
  </si>
  <si>
    <t>95.05</t>
  </si>
  <si>
    <t>95.27</t>
  </si>
  <si>
    <t>96.37</t>
  </si>
  <si>
    <t>98.57</t>
  </si>
  <si>
    <t>99.98</t>
  </si>
  <si>
    <t>99.99</t>
  </si>
  <si>
    <t>Běžecký dvojboj přípravka dívky</t>
  </si>
  <si>
    <t>68 bodů</t>
  </si>
  <si>
    <t>30 bodů</t>
  </si>
  <si>
    <t>Hod medicinbalem 1 kg přípravka dívky</t>
  </si>
  <si>
    <t>08.30 m</t>
  </si>
  <si>
    <t>Uhrová Kristýna</t>
  </si>
  <si>
    <t>07.99</t>
  </si>
  <si>
    <t>07.50</t>
  </si>
  <si>
    <t>07.10</t>
  </si>
  <si>
    <t>07.00</t>
  </si>
  <si>
    <t>Cichoňová Julie</t>
  </si>
  <si>
    <t>06.40</t>
  </si>
  <si>
    <t>Chvostková Nikol</t>
  </si>
  <si>
    <t>06.30</t>
  </si>
  <si>
    <t>Zmeškalová Klára</t>
  </si>
  <si>
    <t>Šimková Dominika</t>
  </si>
  <si>
    <t>06.20</t>
  </si>
  <si>
    <t>Rojíčková Kristina</t>
  </si>
  <si>
    <t>Hellerová Elen</t>
  </si>
  <si>
    <t>06.10</t>
  </si>
  <si>
    <t>Mališová Ema</t>
  </si>
  <si>
    <t>Zikmundová Eliška</t>
  </si>
  <si>
    <t>06.00</t>
  </si>
  <si>
    <t>Valošková Karolína</t>
  </si>
  <si>
    <t>05.90</t>
  </si>
  <si>
    <t>05.80</t>
  </si>
  <si>
    <t>Čanaklisová Sophia</t>
  </si>
  <si>
    <t>05.70</t>
  </si>
  <si>
    <t>Bocková Amálie</t>
  </si>
  <si>
    <t>Gregušová Karin</t>
  </si>
  <si>
    <t>05.60</t>
  </si>
  <si>
    <t>05.50</t>
  </si>
  <si>
    <t>05.10</t>
  </si>
  <si>
    <t>Matějková Eliška</t>
  </si>
  <si>
    <t>05.00</t>
  </si>
  <si>
    <t>Vargová Karolína</t>
  </si>
  <si>
    <t>04.80</t>
  </si>
  <si>
    <t>Gorycková Aneta</t>
  </si>
  <si>
    <t>Mikalová Albína</t>
  </si>
  <si>
    <t>Richterová Adéla</t>
  </si>
  <si>
    <t>04.30</t>
  </si>
  <si>
    <t>Zemanová Radka</t>
  </si>
  <si>
    <t>04.00</t>
  </si>
  <si>
    <t>skok daleký přípravda dívky</t>
  </si>
  <si>
    <t>3.79</t>
  </si>
  <si>
    <t>3.77</t>
  </si>
  <si>
    <t>3.62</t>
  </si>
  <si>
    <t>3.61</t>
  </si>
  <si>
    <t>3.58</t>
  </si>
  <si>
    <t>3.57</t>
  </si>
  <si>
    <t>3.55</t>
  </si>
  <si>
    <t>3.46</t>
  </si>
  <si>
    <t>3.37</t>
  </si>
  <si>
    <t>3.36</t>
  </si>
  <si>
    <t>3.33</t>
  </si>
  <si>
    <t>3.23</t>
  </si>
  <si>
    <t>3.22</t>
  </si>
  <si>
    <t>3.18</t>
  </si>
  <si>
    <t>3.11</t>
  </si>
  <si>
    <t>3.09</t>
  </si>
  <si>
    <t>3.07</t>
  </si>
  <si>
    <t>3.04</t>
  </si>
  <si>
    <t>3.03</t>
  </si>
  <si>
    <t>2.92</t>
  </si>
  <si>
    <t>2.85</t>
  </si>
  <si>
    <t>2.80</t>
  </si>
  <si>
    <t>2.61</t>
  </si>
  <si>
    <t>2.58</t>
  </si>
  <si>
    <t>2.53</t>
  </si>
  <si>
    <t>2.23</t>
  </si>
  <si>
    <t>skok z místa přípravka dívky</t>
  </si>
  <si>
    <t>2.10 m</t>
  </si>
  <si>
    <t>2.10</t>
  </si>
  <si>
    <t>2.00</t>
  </si>
  <si>
    <t>1.95</t>
  </si>
  <si>
    <t>1.90</t>
  </si>
  <si>
    <t>1.85</t>
  </si>
  <si>
    <t>1.75</t>
  </si>
  <si>
    <t>1.70</t>
  </si>
  <si>
    <t>1.65</t>
  </si>
  <si>
    <t>1.64</t>
  </si>
  <si>
    <t>1.60</t>
  </si>
  <si>
    <t>1.55</t>
  </si>
  <si>
    <t>1.50</t>
  </si>
  <si>
    <t>1.45</t>
  </si>
  <si>
    <t>1.40</t>
  </si>
  <si>
    <t>1.25</t>
  </si>
  <si>
    <t>Skokanský trojboj přípravka dívky</t>
  </si>
  <si>
    <t>Trojboje 7.6.2022 Vítkovice</t>
  </si>
  <si>
    <t>50 m překážek přípravka hoši</t>
  </si>
  <si>
    <t>09.14 s</t>
  </si>
  <si>
    <t>33 bodů</t>
  </si>
  <si>
    <t>09.29</t>
  </si>
  <si>
    <t>09.36</t>
  </si>
  <si>
    <t>Grunvald Daniel</t>
  </si>
  <si>
    <t>09.37</t>
  </si>
  <si>
    <t>09.64</t>
  </si>
  <si>
    <t>09.67</t>
  </si>
  <si>
    <t>Novák Vojtěch</t>
  </si>
  <si>
    <t>09.69</t>
  </si>
  <si>
    <t>Tabášek Matyáš</t>
  </si>
  <si>
    <t>Sikora Adam</t>
  </si>
  <si>
    <t>09.71</t>
  </si>
  <si>
    <t>09.72</t>
  </si>
  <si>
    <t>09.73</t>
  </si>
  <si>
    <t>09.78</t>
  </si>
  <si>
    <t>Potocký Mikuláš</t>
  </si>
  <si>
    <t>09.95</t>
  </si>
  <si>
    <t>Péli Šimon</t>
  </si>
  <si>
    <t>09.99</t>
  </si>
  <si>
    <t>Tokarčík Tobiáš</t>
  </si>
  <si>
    <t>10.03</t>
  </si>
  <si>
    <t>10.06</t>
  </si>
  <si>
    <t>Pustějovský Jan</t>
  </si>
  <si>
    <t>10.08</t>
  </si>
  <si>
    <t>Lisztwan Vojtěch</t>
  </si>
  <si>
    <t>10.10</t>
  </si>
  <si>
    <t>Svoboda Maxmilián</t>
  </si>
  <si>
    <t>10.15</t>
  </si>
  <si>
    <t>Gajdušek Petr</t>
  </si>
  <si>
    <t>10.17</t>
  </si>
  <si>
    <t>10.21</t>
  </si>
  <si>
    <t>10.26</t>
  </si>
  <si>
    <t>Juříček Jakub</t>
  </si>
  <si>
    <t>Gold Lukáš</t>
  </si>
  <si>
    <t>10.42</t>
  </si>
  <si>
    <t>Machek Leoš</t>
  </si>
  <si>
    <t>Gold Tomáš</t>
  </si>
  <si>
    <t>10.50</t>
  </si>
  <si>
    <t>Buček Daniel</t>
  </si>
  <si>
    <t>11.30</t>
  </si>
  <si>
    <t>Kohout Tobias</t>
  </si>
  <si>
    <t>11.38</t>
  </si>
  <si>
    <t>Červinka Vojtěch</t>
  </si>
  <si>
    <t>12.22</t>
  </si>
  <si>
    <t>400 m přípravka hoši</t>
  </si>
  <si>
    <t>68.04 s</t>
  </si>
  <si>
    <t>70.20</t>
  </si>
  <si>
    <t>74.26</t>
  </si>
  <si>
    <t>75.34</t>
  </si>
  <si>
    <t>75.38</t>
  </si>
  <si>
    <t>77.13</t>
  </si>
  <si>
    <t>77.60</t>
  </si>
  <si>
    <t>77.87</t>
  </si>
  <si>
    <t>77.96</t>
  </si>
  <si>
    <t>79.26</t>
  </si>
  <si>
    <t>79.39</t>
  </si>
  <si>
    <t>79.93</t>
  </si>
  <si>
    <t>81.50</t>
  </si>
  <si>
    <t>81.59</t>
  </si>
  <si>
    <t>82.09</t>
  </si>
  <si>
    <t>82.56</t>
  </si>
  <si>
    <t>82.67</t>
  </si>
  <si>
    <t>83.11</t>
  </si>
  <si>
    <t>83.29</t>
  </si>
  <si>
    <t>83.43</t>
  </si>
  <si>
    <t>84.95</t>
  </si>
  <si>
    <t>85.71</t>
  </si>
  <si>
    <t>86.21</t>
  </si>
  <si>
    <t>86.27</t>
  </si>
  <si>
    <t>87.72</t>
  </si>
  <si>
    <t>87.95</t>
  </si>
  <si>
    <t>91.55</t>
  </si>
  <si>
    <t>94.90</t>
  </si>
  <si>
    <t>96.46</t>
  </si>
  <si>
    <t>96.49</t>
  </si>
  <si>
    <t>97.40</t>
  </si>
  <si>
    <t>99.59</t>
  </si>
  <si>
    <t>Běžecký dvojboj přípravka hoši</t>
  </si>
  <si>
    <t>64 bodů</t>
  </si>
  <si>
    <t>Hod medicinbalem 1 kg přípravka hoši</t>
  </si>
  <si>
    <t>Kwiczala Richard</t>
  </si>
  <si>
    <t>JÄKL Karviná</t>
  </si>
  <si>
    <t>08.70 m</t>
  </si>
  <si>
    <t>08.10</t>
  </si>
  <si>
    <t>Pokorný Alexandr</t>
  </si>
  <si>
    <t>07.70</t>
  </si>
  <si>
    <t>Klimša Max</t>
  </si>
  <si>
    <t>Dočkal Mikuláš</t>
  </si>
  <si>
    <t>06.70</t>
  </si>
  <si>
    <t>06.60</t>
  </si>
  <si>
    <t>Růža David</t>
  </si>
  <si>
    <t>06.50</t>
  </si>
  <si>
    <t>Mendrek Ondřej</t>
  </si>
  <si>
    <t>Hrubý Jan</t>
  </si>
  <si>
    <t>Pivko Tomáš</t>
  </si>
  <si>
    <t>Kupczyn Vojtěch</t>
  </si>
  <si>
    <t>Kochaň Dominik</t>
  </si>
  <si>
    <t>Kučera Kristián Patrick</t>
  </si>
  <si>
    <t>Baláž Filip</t>
  </si>
  <si>
    <t>Kvasnička Václav</t>
  </si>
  <si>
    <t>05.75</t>
  </si>
  <si>
    <t>Poledník Matyáš</t>
  </si>
  <si>
    <t>05.40</t>
  </si>
  <si>
    <t>05.25</t>
  </si>
  <si>
    <t>Němec Vít</t>
  </si>
  <si>
    <t>05.20</t>
  </si>
  <si>
    <t>Kondělka Tomáš</t>
  </si>
  <si>
    <t>Derych Michal</t>
  </si>
  <si>
    <t>04.90</t>
  </si>
  <si>
    <t>03.20</t>
  </si>
  <si>
    <t>skok daleký přípravka hoši</t>
  </si>
  <si>
    <t>3.73</t>
  </si>
  <si>
    <t>3.68</t>
  </si>
  <si>
    <t>3.54</t>
  </si>
  <si>
    <t>3.43</t>
  </si>
  <si>
    <t>3.42</t>
  </si>
  <si>
    <t>3.41</t>
  </si>
  <si>
    <t>3.35</t>
  </si>
  <si>
    <t>3.34</t>
  </si>
  <si>
    <t>3.30</t>
  </si>
  <si>
    <t>3.26</t>
  </si>
  <si>
    <t>3.20</t>
  </si>
  <si>
    <t>3.19</t>
  </si>
  <si>
    <t>3.05</t>
  </si>
  <si>
    <t>3.02</t>
  </si>
  <si>
    <t>2.98</t>
  </si>
  <si>
    <t>2.95</t>
  </si>
  <si>
    <t>2.75</t>
  </si>
  <si>
    <t>2.42</t>
  </si>
  <si>
    <t>2.34</t>
  </si>
  <si>
    <t>skok z místa přípravka hoši</t>
  </si>
  <si>
    <t>2.12</t>
  </si>
  <si>
    <t>2.05</t>
  </si>
  <si>
    <t>1.97</t>
  </si>
  <si>
    <t>1.92</t>
  </si>
  <si>
    <t>1.88</t>
  </si>
  <si>
    <t>1.86</t>
  </si>
  <si>
    <t>1.82</t>
  </si>
  <si>
    <t>1.80</t>
  </si>
  <si>
    <t>1.74</t>
  </si>
  <si>
    <t>1.72</t>
  </si>
  <si>
    <t>1.62</t>
  </si>
  <si>
    <t>Skokanský trojboj přípravka hoši</t>
  </si>
  <si>
    <t>Agacová Adéla</t>
  </si>
  <si>
    <t>Sasynová Nela</t>
  </si>
  <si>
    <t>Vičíková Adéla</t>
  </si>
  <si>
    <t>03.80</t>
  </si>
  <si>
    <t>05.30</t>
  </si>
  <si>
    <t>32 bodů</t>
  </si>
  <si>
    <t>2.07</t>
  </si>
  <si>
    <t>2.04</t>
  </si>
  <si>
    <t>3.91 m</t>
  </si>
  <si>
    <t>1.20</t>
  </si>
  <si>
    <t>Hába Vojtěch</t>
  </si>
  <si>
    <t>Ženatý Šimon</t>
  </si>
  <si>
    <t>Raška Samuel</t>
  </si>
  <si>
    <t>2.68</t>
  </si>
  <si>
    <t>31 bodů</t>
  </si>
  <si>
    <t>04.40</t>
  </si>
  <si>
    <t>04.70</t>
  </si>
  <si>
    <t>2.25 m</t>
  </si>
  <si>
    <t>31,5 bodů</t>
  </si>
  <si>
    <t>57,5</t>
  </si>
  <si>
    <t>8,5</t>
  </si>
  <si>
    <t>56</t>
  </si>
  <si>
    <t>93,5 bodů</t>
  </si>
  <si>
    <t xml:space="preserve">3.15 </t>
  </si>
  <si>
    <t>3.83 m</t>
  </si>
  <si>
    <t>91 bodů</t>
  </si>
  <si>
    <t xml:space="preserve"> -</t>
  </si>
  <si>
    <t>Č.týmu</t>
  </si>
  <si>
    <t>jména</t>
  </si>
  <si>
    <t>čas startu</t>
  </si>
  <si>
    <t>čas doběhu</t>
  </si>
  <si>
    <t xml:space="preserve">celkový čas </t>
  </si>
  <si>
    <t>hod na cíl</t>
  </si>
  <si>
    <t>medik</t>
  </si>
  <si>
    <t>CELKOVÝ ČAS</t>
  </si>
  <si>
    <t>POŘADÍ</t>
  </si>
  <si>
    <t>BODY</t>
  </si>
  <si>
    <t>Slezan F-M</t>
  </si>
  <si>
    <t>Jurošová Sabina/Uhrová Kristýna/Cudráková Natálie</t>
  </si>
  <si>
    <t>AKEZ Kopř.</t>
  </si>
  <si>
    <t>Máchová Klára/Kaizarová Stela/Matulová Dominika</t>
  </si>
  <si>
    <t>Moškořová Adéla/Klose Kateřina/Rojíčková Kristina</t>
  </si>
  <si>
    <t>Třinec</t>
  </si>
  <si>
    <t>Kollertová Adéla/Cieslarová Sára/Walachová Adéla</t>
  </si>
  <si>
    <t>Karviná</t>
  </si>
  <si>
    <t>Škarková Zuzana/Dluhošová Viktorie/Krzyžanková Adéla</t>
  </si>
  <si>
    <t>Münsterová Michaela/Létalová Eva/Prokešová Ema</t>
  </si>
  <si>
    <t>Bergerová Karolína/Buzková Michaela/Koňaříková Adéla</t>
  </si>
  <si>
    <t>Vítkovice</t>
  </si>
  <si>
    <t>Sokolovská Laura/Gregušová Karin/Kobzová Marie</t>
  </si>
  <si>
    <t>Vičíková Adéla/Balearová Tereza/Bieleszová Magdaléna</t>
  </si>
  <si>
    <t>Hanzlíková Eliška/Zmeškalová Klára</t>
  </si>
  <si>
    <t>Bruntál</t>
  </si>
  <si>
    <t>Legnerová Nela/Homsi Sofie</t>
  </si>
  <si>
    <t>Králová Anna/Kochánková Iveta/Valošková Karolína</t>
  </si>
  <si>
    <t>Bohumín</t>
  </si>
  <si>
    <t>Mackovčáková Amálie/Hamtáková Agáta</t>
  </si>
  <si>
    <t>Matějková Eliška/Kusová Lucie/Richterová Adéla</t>
  </si>
  <si>
    <t>Goryczková Aneta/Romanová Eliška/</t>
  </si>
  <si>
    <t>Kubulusová Valerie/Bláhová Markéta/Gongolová Laura</t>
  </si>
  <si>
    <t>Marfláková Valerie/Faranová Tereza/</t>
  </si>
  <si>
    <t>Fišerová Gabriela/Lochmanová Lucie/Gumpingerová Ellen</t>
  </si>
  <si>
    <t>Hellerová Elen/Cichoňová Julie/</t>
  </si>
  <si>
    <t>Krnov</t>
  </si>
  <si>
    <t>Mikalová Nikola/Vašířová Anežka/Čanaklisová Sofia</t>
  </si>
  <si>
    <t>Adámková Anna/Sváková Marianna</t>
  </si>
  <si>
    <t>Folwarczná Eliana/Sasynová Nela</t>
  </si>
  <si>
    <t>Agacová Adéla/Kajzarová Nela/Muchová Marie</t>
  </si>
  <si>
    <t>Bernatík Matyáš/Frydryšek Šimon/Šodek Václav</t>
  </si>
  <si>
    <t>Čempel Jan/Hradilík Filip</t>
  </si>
  <si>
    <t>Goršanov Marek/Pivko Tomáš/Dorazil Jakub</t>
  </si>
  <si>
    <t>Potácel Jakub/Frnka David</t>
  </si>
  <si>
    <t>Grünwald Daniel/Juříček Jakub</t>
  </si>
  <si>
    <t>Klimša Max/Hrubý Jan/Dočkal Mikuláš</t>
  </si>
  <si>
    <t>Kwiczala Richard/Drobisz František/</t>
  </si>
  <si>
    <t>Feješ antonín/Krišica Lukáš/Lisztwan Vojtěch</t>
  </si>
  <si>
    <t>Svoboda Maxmilián/Milata Alexandr/Otýpka Tobiáš</t>
  </si>
  <si>
    <t>Novák Vojtěch/Péli Šimon/Kupczyk Vojtěch</t>
  </si>
  <si>
    <t>Poledník Matyáš/Baláž Filip/Kuchař Daniel</t>
  </si>
  <si>
    <t>Imrich Matěj/Koval Marcel/Bezděk Ondřej</t>
  </si>
  <si>
    <t>Sikora František/Turoň Matyáš/Hába Vojtěch</t>
  </si>
  <si>
    <t>Kvasnička Václav/Kraus Jan/kučera Kristián</t>
  </si>
  <si>
    <t>Růža David/Němec Vít/Bůček Daniel</t>
  </si>
  <si>
    <t>Chovanec Simon/Tokarčík Tobiáš</t>
  </si>
  <si>
    <t>Ženatý Šimon/Vaškovič Ondřej/Kohout Tobias</t>
  </si>
  <si>
    <t>Hanzel Martin/Žilinský Filip/Novotný Štěpán</t>
  </si>
  <si>
    <t>Přípravka hoši</t>
  </si>
  <si>
    <t>Přípravka dívky</t>
  </si>
  <si>
    <t>Biatlon   23.6.2022  Třinec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</si>
</sst>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:ss.0;@"/>
    <numFmt numFmtId="165" formatCode="[$-F400]h:mm:ss\ AM/PM"/>
  </numFmts>
  <fonts count="21" x14ac:knownFonts="1">
    <font>
      <sz val="11"/>
      <name val="Calibri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b/>
      <sz val="16"/>
      <name val="Calibri"/>
      <family val="2"/>
      <charset val="238"/>
    </font>
    <font>
      <sz val="10"/>
      <name val="Arial CE"/>
      <charset val="238"/>
    </font>
    <font>
      <b/>
      <sz val="18"/>
      <name val="Arial CE"/>
      <family val="2"/>
      <charset val="238"/>
    </font>
    <font>
      <sz val="11"/>
      <name val="Arial CE"/>
      <family val="2"/>
      <charset val="238"/>
    </font>
    <font>
      <b/>
      <sz val="14"/>
      <name val="Arial CE"/>
      <family val="2"/>
      <charset val="238"/>
    </font>
    <font>
      <b/>
      <i/>
      <sz val="10"/>
      <name val="Arial CE"/>
      <charset val="238"/>
    </font>
    <font>
      <b/>
      <sz val="10"/>
      <name val="Arial CE"/>
      <family val="2"/>
      <charset val="238"/>
    </font>
    <font>
      <i/>
      <sz val="9"/>
      <name val="Arial CE"/>
      <charset val="238"/>
    </font>
    <font>
      <i/>
      <sz val="8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b/>
      <sz val="11"/>
      <name val="Calibri"/>
      <family val="2"/>
      <charset val="238"/>
    </font>
    <font>
      <b/>
      <sz val="20"/>
      <name val="Calibri"/>
      <family val="2"/>
      <charset val="238"/>
    </font>
    <font>
      <sz val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110">
    <xf numFmtId="0" fontId="0" fillId="0" borderId="0" xfId="0" applyNumberFormat="1" applyFont="1"/>
    <xf numFmtId="0" fontId="1" fillId="0" borderId="0" xfId="0" applyNumberFormat="1" applyFont="1"/>
    <xf numFmtId="0" fontId="2" fillId="0" borderId="0" xfId="0" applyNumberFormat="1" applyFont="1"/>
    <xf numFmtId="49" fontId="7" fillId="0" borderId="0" xfId="1" applyNumberFormat="1" applyFont="1" applyAlignment="1">
      <alignment horizontal="left"/>
    </xf>
    <xf numFmtId="49" fontId="8" fillId="0" borderId="0" xfId="1" applyNumberFormat="1" applyFont="1" applyAlignment="1">
      <alignment horizontal="center"/>
    </xf>
    <xf numFmtId="49" fontId="8" fillId="0" borderId="0" xfId="1" applyNumberFormat="1" applyFont="1" applyAlignment="1">
      <alignment horizontal="center" vertical="center"/>
    </xf>
    <xf numFmtId="49" fontId="12" fillId="0" borderId="10" xfId="1" applyNumberFormat="1" applyFont="1" applyBorder="1" applyAlignment="1">
      <alignment horizontal="center"/>
    </xf>
    <xf numFmtId="49" fontId="12" fillId="0" borderId="11" xfId="1" applyNumberFormat="1" applyFont="1" applyBorder="1" applyAlignment="1">
      <alignment horizontal="center"/>
    </xf>
    <xf numFmtId="49" fontId="12" fillId="0" borderId="12" xfId="1" applyNumberFormat="1" applyFont="1" applyBorder="1" applyAlignment="1">
      <alignment horizontal="center"/>
    </xf>
    <xf numFmtId="49" fontId="12" fillId="0" borderId="12" xfId="1" applyNumberFormat="1" applyFont="1" applyBorder="1" applyAlignment="1">
      <alignment horizontal="center" vertical="center"/>
    </xf>
    <xf numFmtId="49" fontId="12" fillId="0" borderId="11" xfId="1" applyNumberFormat="1" applyFont="1" applyBorder="1" applyAlignment="1">
      <alignment horizontal="center" vertical="center"/>
    </xf>
    <xf numFmtId="49" fontId="12" fillId="0" borderId="13" xfId="1" applyNumberFormat="1" applyFont="1" applyBorder="1" applyAlignment="1">
      <alignment horizontal="center" vertical="center"/>
    </xf>
    <xf numFmtId="49" fontId="12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/>
    </xf>
    <xf numFmtId="49" fontId="7" fillId="0" borderId="16" xfId="1" applyNumberFormat="1" applyFont="1" applyBorder="1" applyAlignment="1">
      <alignment horizontal="center"/>
    </xf>
    <xf numFmtId="49" fontId="7" fillId="0" borderId="17" xfId="1" applyNumberFormat="1" applyFont="1" applyBorder="1" applyAlignment="1">
      <alignment horizontal="center"/>
    </xf>
    <xf numFmtId="49" fontId="7" fillId="0" borderId="5" xfId="1" applyNumberFormat="1" applyFont="1" applyBorder="1" applyAlignment="1">
      <alignment horizontal="left"/>
    </xf>
    <xf numFmtId="49" fontId="7" fillId="0" borderId="18" xfId="1" applyNumberFormat="1" applyFont="1" applyBorder="1" applyAlignment="1">
      <alignment horizontal="center"/>
    </xf>
    <xf numFmtId="49" fontId="7" fillId="0" borderId="5" xfId="1" applyNumberFormat="1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9" xfId="1" applyNumberFormat="1" applyFont="1" applyBorder="1" applyAlignment="1">
      <alignment horizontal="center" vertical="center"/>
    </xf>
    <xf numFmtId="49" fontId="13" fillId="0" borderId="1" xfId="1" applyNumberFormat="1" applyFont="1" applyBorder="1" applyAlignment="1">
      <alignment horizontal="left" vertical="center"/>
    </xf>
    <xf numFmtId="1" fontId="14" fillId="0" borderId="1" xfId="1" applyNumberFormat="1" applyFont="1" applyBorder="1" applyAlignment="1">
      <alignment horizontal="center" vertical="center"/>
    </xf>
    <xf numFmtId="1" fontId="13" fillId="0" borderId="2" xfId="1" applyNumberFormat="1" applyFont="1" applyBorder="1" applyAlignment="1">
      <alignment horizontal="center" vertical="center"/>
    </xf>
    <xf numFmtId="1" fontId="5" fillId="0" borderId="1" xfId="1" applyNumberFormat="1" applyBorder="1" applyAlignment="1">
      <alignment horizontal="center" vertical="center"/>
    </xf>
    <xf numFmtId="1" fontId="5" fillId="0" borderId="2" xfId="1" applyNumberFormat="1" applyBorder="1" applyAlignment="1">
      <alignment horizontal="center" vertical="center"/>
    </xf>
    <xf numFmtId="1" fontId="5" fillId="0" borderId="20" xfId="1" applyNumberFormat="1" applyBorder="1" applyAlignment="1">
      <alignment horizontal="center" vertical="center"/>
    </xf>
    <xf numFmtId="1" fontId="5" fillId="0" borderId="21" xfId="1" applyNumberFormat="1" applyBorder="1" applyAlignment="1">
      <alignment horizontal="center" vertical="center"/>
    </xf>
    <xf numFmtId="1" fontId="5" fillId="0" borderId="22" xfId="1" applyNumberFormat="1" applyBorder="1" applyAlignment="1">
      <alignment horizontal="center" vertical="center"/>
    </xf>
    <xf numFmtId="49" fontId="7" fillId="0" borderId="0" xfId="1" applyNumberFormat="1" applyFont="1" applyAlignment="1">
      <alignment horizontal="left" vertical="center"/>
    </xf>
    <xf numFmtId="49" fontId="13" fillId="0" borderId="21" xfId="1" applyNumberFormat="1" applyFont="1" applyBorder="1" applyAlignment="1">
      <alignment horizontal="left" vertical="center"/>
    </xf>
    <xf numFmtId="1" fontId="14" fillId="0" borderId="3" xfId="1" applyNumberFormat="1" applyFont="1" applyBorder="1" applyAlignment="1">
      <alignment horizontal="center" vertical="center"/>
    </xf>
    <xf numFmtId="1" fontId="13" fillId="0" borderId="4" xfId="1" applyNumberFormat="1" applyFont="1" applyBorder="1" applyAlignment="1">
      <alignment horizontal="center" vertical="center"/>
    </xf>
    <xf numFmtId="1" fontId="5" fillId="0" borderId="23" xfId="1" applyNumberFormat="1" applyBorder="1" applyAlignment="1">
      <alignment horizontal="center" vertical="center"/>
    </xf>
    <xf numFmtId="49" fontId="13" fillId="0" borderId="13" xfId="1" applyNumberFormat="1" applyFont="1" applyBorder="1" applyAlignment="1">
      <alignment horizontal="left" vertical="center"/>
    </xf>
    <xf numFmtId="1" fontId="14" fillId="0" borderId="5" xfId="1" applyNumberFormat="1" applyFont="1" applyBorder="1" applyAlignment="1">
      <alignment horizontal="center" vertical="center"/>
    </xf>
    <xf numFmtId="1" fontId="13" fillId="0" borderId="6" xfId="1" applyNumberFormat="1" applyFont="1" applyBorder="1" applyAlignment="1">
      <alignment horizontal="center" vertical="center"/>
    </xf>
    <xf numFmtId="1" fontId="5" fillId="0" borderId="13" xfId="1" applyNumberFormat="1" applyBorder="1" applyAlignment="1">
      <alignment horizontal="center" vertical="center"/>
    </xf>
    <xf numFmtId="1" fontId="5" fillId="0" borderId="24" xfId="1" applyNumberFormat="1" applyBorder="1" applyAlignment="1">
      <alignment horizontal="center" vertical="center"/>
    </xf>
    <xf numFmtId="1" fontId="5" fillId="0" borderId="14" xfId="1" applyNumberFormat="1" applyBorder="1" applyAlignment="1">
      <alignment horizontal="center" vertical="center"/>
    </xf>
    <xf numFmtId="49" fontId="15" fillId="0" borderId="0" xfId="1" applyNumberFormat="1" applyFont="1" applyAlignment="1">
      <alignment horizontal="left"/>
    </xf>
    <xf numFmtId="49" fontId="7" fillId="0" borderId="0" xfId="1" applyNumberFormat="1" applyFont="1" applyAlignment="1">
      <alignment horizontal="center"/>
    </xf>
    <xf numFmtId="49" fontId="7" fillId="0" borderId="0" xfId="1" applyNumberFormat="1" applyFont="1" applyAlignment="1">
      <alignment horizontal="center" vertical="center"/>
    </xf>
    <xf numFmtId="0" fontId="16" fillId="0" borderId="0" xfId="0" applyFont="1"/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2" applyFont="1"/>
    <xf numFmtId="0" fontId="2" fillId="0" borderId="0" xfId="2"/>
    <xf numFmtId="0" fontId="2" fillId="0" borderId="0" xfId="2" applyAlignment="1">
      <alignment horizontal="left"/>
    </xf>
    <xf numFmtId="49" fontId="2" fillId="0" borderId="0" xfId="2" applyNumberFormat="1" applyAlignment="1">
      <alignment horizontal="left"/>
    </xf>
    <xf numFmtId="0" fontId="1" fillId="0" borderId="0" xfId="2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8" fillId="0" borderId="0" xfId="1" applyNumberFormat="1" applyFont="1" applyAlignment="1">
      <alignment horizontal="center"/>
    </xf>
    <xf numFmtId="49" fontId="6" fillId="0" borderId="0" xfId="1" applyNumberFormat="1" applyFont="1" applyAlignment="1">
      <alignment horizontal="center"/>
    </xf>
    <xf numFmtId="49" fontId="8" fillId="0" borderId="0" xfId="1" applyNumberFormat="1" applyFont="1" applyAlignment="1">
      <alignment horizontal="center"/>
    </xf>
    <xf numFmtId="49" fontId="9" fillId="0" borderId="1" xfId="1" applyNumberFormat="1" applyFont="1" applyBorder="1" applyAlignment="1">
      <alignment horizontal="center" vertical="center"/>
    </xf>
    <xf numFmtId="49" fontId="9" fillId="0" borderId="3" xfId="1" applyNumberFormat="1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10" fillId="0" borderId="8" xfId="1" applyNumberFormat="1" applyFont="1" applyBorder="1" applyAlignment="1">
      <alignment horizontal="center"/>
    </xf>
    <xf numFmtId="49" fontId="10" fillId="0" borderId="9" xfId="1" applyNumberFormat="1" applyFont="1" applyBorder="1" applyAlignment="1">
      <alignment horizontal="center"/>
    </xf>
    <xf numFmtId="49" fontId="11" fillId="0" borderId="7" xfId="1" applyNumberFormat="1" applyFont="1" applyBorder="1" applyAlignment="1">
      <alignment horizontal="center"/>
    </xf>
    <xf numFmtId="49" fontId="11" fillId="0" borderId="9" xfId="1" applyNumberFormat="1" applyFont="1" applyBorder="1" applyAlignment="1">
      <alignment horizontal="center"/>
    </xf>
    <xf numFmtId="49" fontId="11" fillId="0" borderId="7" xfId="1" applyNumberFormat="1" applyFont="1" applyBorder="1" applyAlignment="1">
      <alignment horizontal="center" vertical="center"/>
    </xf>
    <xf numFmtId="49" fontId="11" fillId="0" borderId="9" xfId="1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2" applyFont="1" applyAlignment="1">
      <alignment horizontal="center"/>
    </xf>
    <xf numFmtId="0" fontId="19" fillId="2" borderId="25" xfId="0" applyFont="1" applyFill="1" applyBorder="1"/>
    <xf numFmtId="0" fontId="19" fillId="2" borderId="26" xfId="0" applyFont="1" applyFill="1" applyBorder="1"/>
    <xf numFmtId="0" fontId="19" fillId="2" borderId="27" xfId="0" applyFont="1" applyFill="1" applyBorder="1"/>
    <xf numFmtId="0" fontId="0" fillId="0" borderId="21" xfId="0" applyBorder="1"/>
    <xf numFmtId="0" fontId="0" fillId="0" borderId="28" xfId="0" applyBorder="1"/>
    <xf numFmtId="0" fontId="20" fillId="0" borderId="28" xfId="0" applyFont="1" applyBorder="1"/>
    <xf numFmtId="164" fontId="0" fillId="0" borderId="28" xfId="0" applyNumberFormat="1" applyBorder="1"/>
    <xf numFmtId="165" fontId="0" fillId="0" borderId="28" xfId="0" applyNumberFormat="1" applyBorder="1"/>
    <xf numFmtId="164" fontId="0" fillId="3" borderId="28" xfId="0" applyNumberFormat="1" applyFill="1" applyBorder="1"/>
    <xf numFmtId="0" fontId="0" fillId="0" borderId="23" xfId="0" applyBorder="1"/>
    <xf numFmtId="0" fontId="0" fillId="0" borderId="3" xfId="0" applyBorder="1"/>
    <xf numFmtId="0" fontId="0" fillId="0" borderId="29" xfId="0" applyBorder="1"/>
    <xf numFmtId="0" fontId="20" fillId="0" borderId="29" xfId="0" applyFont="1" applyBorder="1"/>
    <xf numFmtId="164" fontId="0" fillId="0" borderId="29" xfId="0" applyNumberFormat="1" applyBorder="1"/>
    <xf numFmtId="165" fontId="0" fillId="0" borderId="29" xfId="0" applyNumberFormat="1" applyBorder="1"/>
    <xf numFmtId="164" fontId="0" fillId="3" borderId="29" xfId="0" applyNumberFormat="1" applyFill="1" applyBorder="1"/>
    <xf numFmtId="0" fontId="0" fillId="0" borderId="4" xfId="0" applyBorder="1"/>
    <xf numFmtId="47" fontId="0" fillId="0" borderId="29" xfId="0" applyNumberFormat="1" applyBorder="1"/>
    <xf numFmtId="0" fontId="0" fillId="0" borderId="5" xfId="0" applyBorder="1"/>
    <xf numFmtId="0" fontId="0" fillId="0" borderId="30" xfId="0" applyBorder="1"/>
    <xf numFmtId="0" fontId="20" fillId="0" borderId="30" xfId="0" applyFont="1" applyBorder="1"/>
    <xf numFmtId="47" fontId="0" fillId="0" borderId="30" xfId="0" applyNumberFormat="1" applyBorder="1"/>
    <xf numFmtId="165" fontId="0" fillId="0" borderId="30" xfId="0" applyNumberFormat="1" applyBorder="1"/>
    <xf numFmtId="164" fontId="0" fillId="0" borderId="30" xfId="0" applyNumberFormat="1" applyBorder="1"/>
    <xf numFmtId="164" fontId="0" fillId="3" borderId="30" xfId="0" applyNumberFormat="1" applyFill="1" applyBorder="1"/>
    <xf numFmtId="0" fontId="0" fillId="0" borderId="6" xfId="0" applyBorder="1"/>
    <xf numFmtId="0" fontId="19" fillId="4" borderId="25" xfId="0" applyFont="1" applyFill="1" applyBorder="1"/>
    <xf numFmtId="0" fontId="19" fillId="4" borderId="26" xfId="0" applyFont="1" applyFill="1" applyBorder="1"/>
    <xf numFmtId="0" fontId="19" fillId="4" borderId="27" xfId="0" applyFont="1" applyFill="1" applyBorder="1"/>
    <xf numFmtId="0" fontId="0" fillId="0" borderId="4" xfId="0" applyNumberFormat="1" applyBorder="1"/>
    <xf numFmtId="49" fontId="13" fillId="0" borderId="31" xfId="1" applyNumberFormat="1" applyFont="1" applyBorder="1" applyAlignment="1">
      <alignment horizontal="left" vertical="center"/>
    </xf>
    <xf numFmtId="49" fontId="13" fillId="0" borderId="32" xfId="1" applyNumberFormat="1" applyFont="1" applyBorder="1" applyAlignment="1">
      <alignment horizontal="left" vertical="center"/>
    </xf>
    <xf numFmtId="49" fontId="13" fillId="0" borderId="33" xfId="1" applyNumberFormat="1" applyFont="1" applyBorder="1" applyAlignment="1">
      <alignment horizontal="left" vertical="center"/>
    </xf>
    <xf numFmtId="1" fontId="5" fillId="0" borderId="34" xfId="1" applyNumberFormat="1" applyBorder="1" applyAlignment="1">
      <alignment horizontal="center" vertical="center"/>
    </xf>
    <xf numFmtId="1" fontId="5" fillId="0" borderId="35" xfId="1" applyNumberFormat="1" applyBorder="1" applyAlignment="1">
      <alignment horizontal="center" vertical="center"/>
    </xf>
    <xf numFmtId="1" fontId="5" fillId="0" borderId="36" xfId="1" applyNumberFormat="1" applyBorder="1" applyAlignment="1">
      <alignment horizontal="center" vertical="center"/>
    </xf>
    <xf numFmtId="49" fontId="7" fillId="0" borderId="37" xfId="1" applyNumberFormat="1" applyFont="1" applyBorder="1" applyAlignment="1">
      <alignment horizont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view="pageLayout" zoomScaleNormal="100" workbookViewId="0">
      <selection sqref="A1:P1"/>
    </sheetView>
  </sheetViews>
  <sheetFormatPr defaultColWidth="9.109375" defaultRowHeight="13.8" x14ac:dyDescent="0.25"/>
  <cols>
    <col min="1" max="1" width="5.5546875" style="41" customWidth="1"/>
    <col min="2" max="2" width="25.5546875" style="3" customWidth="1"/>
    <col min="3" max="3" width="7.5546875" style="3" customWidth="1"/>
    <col min="4" max="4" width="7.88671875" style="3" customWidth="1"/>
    <col min="5" max="6" width="7.5546875" style="3" customWidth="1"/>
    <col min="7" max="7" width="7.5546875" style="42" customWidth="1"/>
    <col min="8" max="15" width="7.5546875" style="43" customWidth="1"/>
    <col min="16" max="16" width="7.5546875" style="3" customWidth="1"/>
    <col min="17" max="256" width="9.109375" style="3"/>
    <col min="257" max="257" width="5.5546875" style="3" customWidth="1"/>
    <col min="258" max="258" width="29.88671875" style="3" customWidth="1"/>
    <col min="259" max="259" width="7.5546875" style="3" customWidth="1"/>
    <col min="260" max="260" width="7.88671875" style="3" customWidth="1"/>
    <col min="261" max="261" width="1.5546875" style="3" customWidth="1"/>
    <col min="262" max="271" width="7.6640625" style="3" customWidth="1"/>
    <col min="272" max="512" width="9.109375" style="3"/>
    <col min="513" max="513" width="5.5546875" style="3" customWidth="1"/>
    <col min="514" max="514" width="29.88671875" style="3" customWidth="1"/>
    <col min="515" max="515" width="7.5546875" style="3" customWidth="1"/>
    <col min="516" max="516" width="7.88671875" style="3" customWidth="1"/>
    <col min="517" max="517" width="1.5546875" style="3" customWidth="1"/>
    <col min="518" max="527" width="7.6640625" style="3" customWidth="1"/>
    <col min="528" max="768" width="9.109375" style="3"/>
    <col min="769" max="769" width="5.5546875" style="3" customWidth="1"/>
    <col min="770" max="770" width="29.88671875" style="3" customWidth="1"/>
    <col min="771" max="771" width="7.5546875" style="3" customWidth="1"/>
    <col min="772" max="772" width="7.88671875" style="3" customWidth="1"/>
    <col min="773" max="773" width="1.5546875" style="3" customWidth="1"/>
    <col min="774" max="783" width="7.6640625" style="3" customWidth="1"/>
    <col min="784" max="1024" width="9.109375" style="3"/>
    <col min="1025" max="1025" width="5.5546875" style="3" customWidth="1"/>
    <col min="1026" max="1026" width="29.88671875" style="3" customWidth="1"/>
    <col min="1027" max="1027" width="7.5546875" style="3" customWidth="1"/>
    <col min="1028" max="1028" width="7.88671875" style="3" customWidth="1"/>
    <col min="1029" max="1029" width="1.5546875" style="3" customWidth="1"/>
    <col min="1030" max="1039" width="7.6640625" style="3" customWidth="1"/>
    <col min="1040" max="1280" width="9.109375" style="3"/>
    <col min="1281" max="1281" width="5.5546875" style="3" customWidth="1"/>
    <col min="1282" max="1282" width="29.88671875" style="3" customWidth="1"/>
    <col min="1283" max="1283" width="7.5546875" style="3" customWidth="1"/>
    <col min="1284" max="1284" width="7.88671875" style="3" customWidth="1"/>
    <col min="1285" max="1285" width="1.5546875" style="3" customWidth="1"/>
    <col min="1286" max="1295" width="7.6640625" style="3" customWidth="1"/>
    <col min="1296" max="1536" width="9.109375" style="3"/>
    <col min="1537" max="1537" width="5.5546875" style="3" customWidth="1"/>
    <col min="1538" max="1538" width="29.88671875" style="3" customWidth="1"/>
    <col min="1539" max="1539" width="7.5546875" style="3" customWidth="1"/>
    <col min="1540" max="1540" width="7.88671875" style="3" customWidth="1"/>
    <col min="1541" max="1541" width="1.5546875" style="3" customWidth="1"/>
    <col min="1542" max="1551" width="7.6640625" style="3" customWidth="1"/>
    <col min="1552" max="1792" width="9.109375" style="3"/>
    <col min="1793" max="1793" width="5.5546875" style="3" customWidth="1"/>
    <col min="1794" max="1794" width="29.88671875" style="3" customWidth="1"/>
    <col min="1795" max="1795" width="7.5546875" style="3" customWidth="1"/>
    <col min="1796" max="1796" width="7.88671875" style="3" customWidth="1"/>
    <col min="1797" max="1797" width="1.5546875" style="3" customWidth="1"/>
    <col min="1798" max="1807" width="7.6640625" style="3" customWidth="1"/>
    <col min="1808" max="2048" width="9.109375" style="3"/>
    <col min="2049" max="2049" width="5.5546875" style="3" customWidth="1"/>
    <col min="2050" max="2050" width="29.88671875" style="3" customWidth="1"/>
    <col min="2051" max="2051" width="7.5546875" style="3" customWidth="1"/>
    <col min="2052" max="2052" width="7.88671875" style="3" customWidth="1"/>
    <col min="2053" max="2053" width="1.5546875" style="3" customWidth="1"/>
    <col min="2054" max="2063" width="7.6640625" style="3" customWidth="1"/>
    <col min="2064" max="2304" width="9.109375" style="3"/>
    <col min="2305" max="2305" width="5.5546875" style="3" customWidth="1"/>
    <col min="2306" max="2306" width="29.88671875" style="3" customWidth="1"/>
    <col min="2307" max="2307" width="7.5546875" style="3" customWidth="1"/>
    <col min="2308" max="2308" width="7.88671875" style="3" customWidth="1"/>
    <col min="2309" max="2309" width="1.5546875" style="3" customWidth="1"/>
    <col min="2310" max="2319" width="7.6640625" style="3" customWidth="1"/>
    <col min="2320" max="2560" width="9.109375" style="3"/>
    <col min="2561" max="2561" width="5.5546875" style="3" customWidth="1"/>
    <col min="2562" max="2562" width="29.88671875" style="3" customWidth="1"/>
    <col min="2563" max="2563" width="7.5546875" style="3" customWidth="1"/>
    <col min="2564" max="2564" width="7.88671875" style="3" customWidth="1"/>
    <col min="2565" max="2565" width="1.5546875" style="3" customWidth="1"/>
    <col min="2566" max="2575" width="7.6640625" style="3" customWidth="1"/>
    <col min="2576" max="2816" width="9.109375" style="3"/>
    <col min="2817" max="2817" width="5.5546875" style="3" customWidth="1"/>
    <col min="2818" max="2818" width="29.88671875" style="3" customWidth="1"/>
    <col min="2819" max="2819" width="7.5546875" style="3" customWidth="1"/>
    <col min="2820" max="2820" width="7.88671875" style="3" customWidth="1"/>
    <col min="2821" max="2821" width="1.5546875" style="3" customWidth="1"/>
    <col min="2822" max="2831" width="7.6640625" style="3" customWidth="1"/>
    <col min="2832" max="3072" width="9.109375" style="3"/>
    <col min="3073" max="3073" width="5.5546875" style="3" customWidth="1"/>
    <col min="3074" max="3074" width="29.88671875" style="3" customWidth="1"/>
    <col min="3075" max="3075" width="7.5546875" style="3" customWidth="1"/>
    <col min="3076" max="3076" width="7.88671875" style="3" customWidth="1"/>
    <col min="3077" max="3077" width="1.5546875" style="3" customWidth="1"/>
    <col min="3078" max="3087" width="7.6640625" style="3" customWidth="1"/>
    <col min="3088" max="3328" width="9.109375" style="3"/>
    <col min="3329" max="3329" width="5.5546875" style="3" customWidth="1"/>
    <col min="3330" max="3330" width="29.88671875" style="3" customWidth="1"/>
    <col min="3331" max="3331" width="7.5546875" style="3" customWidth="1"/>
    <col min="3332" max="3332" width="7.88671875" style="3" customWidth="1"/>
    <col min="3333" max="3333" width="1.5546875" style="3" customWidth="1"/>
    <col min="3334" max="3343" width="7.6640625" style="3" customWidth="1"/>
    <col min="3344" max="3584" width="9.109375" style="3"/>
    <col min="3585" max="3585" width="5.5546875" style="3" customWidth="1"/>
    <col min="3586" max="3586" width="29.88671875" style="3" customWidth="1"/>
    <col min="3587" max="3587" width="7.5546875" style="3" customWidth="1"/>
    <col min="3588" max="3588" width="7.88671875" style="3" customWidth="1"/>
    <col min="3589" max="3589" width="1.5546875" style="3" customWidth="1"/>
    <col min="3590" max="3599" width="7.6640625" style="3" customWidth="1"/>
    <col min="3600" max="3840" width="9.109375" style="3"/>
    <col min="3841" max="3841" width="5.5546875" style="3" customWidth="1"/>
    <col min="3842" max="3842" width="29.88671875" style="3" customWidth="1"/>
    <col min="3843" max="3843" width="7.5546875" style="3" customWidth="1"/>
    <col min="3844" max="3844" width="7.88671875" style="3" customWidth="1"/>
    <col min="3845" max="3845" width="1.5546875" style="3" customWidth="1"/>
    <col min="3846" max="3855" width="7.6640625" style="3" customWidth="1"/>
    <col min="3856" max="4096" width="9.109375" style="3"/>
    <col min="4097" max="4097" width="5.5546875" style="3" customWidth="1"/>
    <col min="4098" max="4098" width="29.88671875" style="3" customWidth="1"/>
    <col min="4099" max="4099" width="7.5546875" style="3" customWidth="1"/>
    <col min="4100" max="4100" width="7.88671875" style="3" customWidth="1"/>
    <col min="4101" max="4101" width="1.5546875" style="3" customWidth="1"/>
    <col min="4102" max="4111" width="7.6640625" style="3" customWidth="1"/>
    <col min="4112" max="4352" width="9.109375" style="3"/>
    <col min="4353" max="4353" width="5.5546875" style="3" customWidth="1"/>
    <col min="4354" max="4354" width="29.88671875" style="3" customWidth="1"/>
    <col min="4355" max="4355" width="7.5546875" style="3" customWidth="1"/>
    <col min="4356" max="4356" width="7.88671875" style="3" customWidth="1"/>
    <col min="4357" max="4357" width="1.5546875" style="3" customWidth="1"/>
    <col min="4358" max="4367" width="7.6640625" style="3" customWidth="1"/>
    <col min="4368" max="4608" width="9.109375" style="3"/>
    <col min="4609" max="4609" width="5.5546875" style="3" customWidth="1"/>
    <col min="4610" max="4610" width="29.88671875" style="3" customWidth="1"/>
    <col min="4611" max="4611" width="7.5546875" style="3" customWidth="1"/>
    <col min="4612" max="4612" width="7.88671875" style="3" customWidth="1"/>
    <col min="4613" max="4613" width="1.5546875" style="3" customWidth="1"/>
    <col min="4614" max="4623" width="7.6640625" style="3" customWidth="1"/>
    <col min="4624" max="4864" width="9.109375" style="3"/>
    <col min="4865" max="4865" width="5.5546875" style="3" customWidth="1"/>
    <col min="4866" max="4866" width="29.88671875" style="3" customWidth="1"/>
    <col min="4867" max="4867" width="7.5546875" style="3" customWidth="1"/>
    <col min="4868" max="4868" width="7.88671875" style="3" customWidth="1"/>
    <col min="4869" max="4869" width="1.5546875" style="3" customWidth="1"/>
    <col min="4870" max="4879" width="7.6640625" style="3" customWidth="1"/>
    <col min="4880" max="5120" width="9.109375" style="3"/>
    <col min="5121" max="5121" width="5.5546875" style="3" customWidth="1"/>
    <col min="5122" max="5122" width="29.88671875" style="3" customWidth="1"/>
    <col min="5123" max="5123" width="7.5546875" style="3" customWidth="1"/>
    <col min="5124" max="5124" width="7.88671875" style="3" customWidth="1"/>
    <col min="5125" max="5125" width="1.5546875" style="3" customWidth="1"/>
    <col min="5126" max="5135" width="7.6640625" style="3" customWidth="1"/>
    <col min="5136" max="5376" width="9.109375" style="3"/>
    <col min="5377" max="5377" width="5.5546875" style="3" customWidth="1"/>
    <col min="5378" max="5378" width="29.88671875" style="3" customWidth="1"/>
    <col min="5379" max="5379" width="7.5546875" style="3" customWidth="1"/>
    <col min="5380" max="5380" width="7.88671875" style="3" customWidth="1"/>
    <col min="5381" max="5381" width="1.5546875" style="3" customWidth="1"/>
    <col min="5382" max="5391" width="7.6640625" style="3" customWidth="1"/>
    <col min="5392" max="5632" width="9.109375" style="3"/>
    <col min="5633" max="5633" width="5.5546875" style="3" customWidth="1"/>
    <col min="5634" max="5634" width="29.88671875" style="3" customWidth="1"/>
    <col min="5635" max="5635" width="7.5546875" style="3" customWidth="1"/>
    <col min="5636" max="5636" width="7.88671875" style="3" customWidth="1"/>
    <col min="5637" max="5637" width="1.5546875" style="3" customWidth="1"/>
    <col min="5638" max="5647" width="7.6640625" style="3" customWidth="1"/>
    <col min="5648" max="5888" width="9.109375" style="3"/>
    <col min="5889" max="5889" width="5.5546875" style="3" customWidth="1"/>
    <col min="5890" max="5890" width="29.88671875" style="3" customWidth="1"/>
    <col min="5891" max="5891" width="7.5546875" style="3" customWidth="1"/>
    <col min="5892" max="5892" width="7.88671875" style="3" customWidth="1"/>
    <col min="5893" max="5893" width="1.5546875" style="3" customWidth="1"/>
    <col min="5894" max="5903" width="7.6640625" style="3" customWidth="1"/>
    <col min="5904" max="6144" width="9.109375" style="3"/>
    <col min="6145" max="6145" width="5.5546875" style="3" customWidth="1"/>
    <col min="6146" max="6146" width="29.88671875" style="3" customWidth="1"/>
    <col min="6147" max="6147" width="7.5546875" style="3" customWidth="1"/>
    <col min="6148" max="6148" width="7.88671875" style="3" customWidth="1"/>
    <col min="6149" max="6149" width="1.5546875" style="3" customWidth="1"/>
    <col min="6150" max="6159" width="7.6640625" style="3" customWidth="1"/>
    <col min="6160" max="6400" width="9.109375" style="3"/>
    <col min="6401" max="6401" width="5.5546875" style="3" customWidth="1"/>
    <col min="6402" max="6402" width="29.88671875" style="3" customWidth="1"/>
    <col min="6403" max="6403" width="7.5546875" style="3" customWidth="1"/>
    <col min="6404" max="6404" width="7.88671875" style="3" customWidth="1"/>
    <col min="6405" max="6405" width="1.5546875" style="3" customWidth="1"/>
    <col min="6406" max="6415" width="7.6640625" style="3" customWidth="1"/>
    <col min="6416" max="6656" width="9.109375" style="3"/>
    <col min="6657" max="6657" width="5.5546875" style="3" customWidth="1"/>
    <col min="6658" max="6658" width="29.88671875" style="3" customWidth="1"/>
    <col min="6659" max="6659" width="7.5546875" style="3" customWidth="1"/>
    <col min="6660" max="6660" width="7.88671875" style="3" customWidth="1"/>
    <col min="6661" max="6661" width="1.5546875" style="3" customWidth="1"/>
    <col min="6662" max="6671" width="7.6640625" style="3" customWidth="1"/>
    <col min="6672" max="6912" width="9.109375" style="3"/>
    <col min="6913" max="6913" width="5.5546875" style="3" customWidth="1"/>
    <col min="6914" max="6914" width="29.88671875" style="3" customWidth="1"/>
    <col min="6915" max="6915" width="7.5546875" style="3" customWidth="1"/>
    <col min="6916" max="6916" width="7.88671875" style="3" customWidth="1"/>
    <col min="6917" max="6917" width="1.5546875" style="3" customWidth="1"/>
    <col min="6918" max="6927" width="7.6640625" style="3" customWidth="1"/>
    <col min="6928" max="7168" width="9.109375" style="3"/>
    <col min="7169" max="7169" width="5.5546875" style="3" customWidth="1"/>
    <col min="7170" max="7170" width="29.88671875" style="3" customWidth="1"/>
    <col min="7171" max="7171" width="7.5546875" style="3" customWidth="1"/>
    <col min="7172" max="7172" width="7.88671875" style="3" customWidth="1"/>
    <col min="7173" max="7173" width="1.5546875" style="3" customWidth="1"/>
    <col min="7174" max="7183" width="7.6640625" style="3" customWidth="1"/>
    <col min="7184" max="7424" width="9.109375" style="3"/>
    <col min="7425" max="7425" width="5.5546875" style="3" customWidth="1"/>
    <col min="7426" max="7426" width="29.88671875" style="3" customWidth="1"/>
    <col min="7427" max="7427" width="7.5546875" style="3" customWidth="1"/>
    <col min="7428" max="7428" width="7.88671875" style="3" customWidth="1"/>
    <col min="7429" max="7429" width="1.5546875" style="3" customWidth="1"/>
    <col min="7430" max="7439" width="7.6640625" style="3" customWidth="1"/>
    <col min="7440" max="7680" width="9.109375" style="3"/>
    <col min="7681" max="7681" width="5.5546875" style="3" customWidth="1"/>
    <col min="7682" max="7682" width="29.88671875" style="3" customWidth="1"/>
    <col min="7683" max="7683" width="7.5546875" style="3" customWidth="1"/>
    <col min="7684" max="7684" width="7.88671875" style="3" customWidth="1"/>
    <col min="7685" max="7685" width="1.5546875" style="3" customWidth="1"/>
    <col min="7686" max="7695" width="7.6640625" style="3" customWidth="1"/>
    <col min="7696" max="7936" width="9.109375" style="3"/>
    <col min="7937" max="7937" width="5.5546875" style="3" customWidth="1"/>
    <col min="7938" max="7938" width="29.88671875" style="3" customWidth="1"/>
    <col min="7939" max="7939" width="7.5546875" style="3" customWidth="1"/>
    <col min="7940" max="7940" width="7.88671875" style="3" customWidth="1"/>
    <col min="7941" max="7941" width="1.5546875" style="3" customWidth="1"/>
    <col min="7942" max="7951" width="7.6640625" style="3" customWidth="1"/>
    <col min="7952" max="8192" width="9.109375" style="3"/>
    <col min="8193" max="8193" width="5.5546875" style="3" customWidth="1"/>
    <col min="8194" max="8194" width="29.88671875" style="3" customWidth="1"/>
    <col min="8195" max="8195" width="7.5546875" style="3" customWidth="1"/>
    <col min="8196" max="8196" width="7.88671875" style="3" customWidth="1"/>
    <col min="8197" max="8197" width="1.5546875" style="3" customWidth="1"/>
    <col min="8198" max="8207" width="7.6640625" style="3" customWidth="1"/>
    <col min="8208" max="8448" width="9.109375" style="3"/>
    <col min="8449" max="8449" width="5.5546875" style="3" customWidth="1"/>
    <col min="8450" max="8450" width="29.88671875" style="3" customWidth="1"/>
    <col min="8451" max="8451" width="7.5546875" style="3" customWidth="1"/>
    <col min="8452" max="8452" width="7.88671875" style="3" customWidth="1"/>
    <col min="8453" max="8453" width="1.5546875" style="3" customWidth="1"/>
    <col min="8454" max="8463" width="7.6640625" style="3" customWidth="1"/>
    <col min="8464" max="8704" width="9.109375" style="3"/>
    <col min="8705" max="8705" width="5.5546875" style="3" customWidth="1"/>
    <col min="8706" max="8706" width="29.88671875" style="3" customWidth="1"/>
    <col min="8707" max="8707" width="7.5546875" style="3" customWidth="1"/>
    <col min="8708" max="8708" width="7.88671875" style="3" customWidth="1"/>
    <col min="8709" max="8709" width="1.5546875" style="3" customWidth="1"/>
    <col min="8710" max="8719" width="7.6640625" style="3" customWidth="1"/>
    <col min="8720" max="8960" width="9.109375" style="3"/>
    <col min="8961" max="8961" width="5.5546875" style="3" customWidth="1"/>
    <col min="8962" max="8962" width="29.88671875" style="3" customWidth="1"/>
    <col min="8963" max="8963" width="7.5546875" style="3" customWidth="1"/>
    <col min="8964" max="8964" width="7.88671875" style="3" customWidth="1"/>
    <col min="8965" max="8965" width="1.5546875" style="3" customWidth="1"/>
    <col min="8966" max="8975" width="7.6640625" style="3" customWidth="1"/>
    <col min="8976" max="9216" width="9.109375" style="3"/>
    <col min="9217" max="9217" width="5.5546875" style="3" customWidth="1"/>
    <col min="9218" max="9218" width="29.88671875" style="3" customWidth="1"/>
    <col min="9219" max="9219" width="7.5546875" style="3" customWidth="1"/>
    <col min="9220" max="9220" width="7.88671875" style="3" customWidth="1"/>
    <col min="9221" max="9221" width="1.5546875" style="3" customWidth="1"/>
    <col min="9222" max="9231" width="7.6640625" style="3" customWidth="1"/>
    <col min="9232" max="9472" width="9.109375" style="3"/>
    <col min="9473" max="9473" width="5.5546875" style="3" customWidth="1"/>
    <col min="9474" max="9474" width="29.88671875" style="3" customWidth="1"/>
    <col min="9475" max="9475" width="7.5546875" style="3" customWidth="1"/>
    <col min="9476" max="9476" width="7.88671875" style="3" customWidth="1"/>
    <col min="9477" max="9477" width="1.5546875" style="3" customWidth="1"/>
    <col min="9478" max="9487" width="7.6640625" style="3" customWidth="1"/>
    <col min="9488" max="9728" width="9.109375" style="3"/>
    <col min="9729" max="9729" width="5.5546875" style="3" customWidth="1"/>
    <col min="9730" max="9730" width="29.88671875" style="3" customWidth="1"/>
    <col min="9731" max="9731" width="7.5546875" style="3" customWidth="1"/>
    <col min="9732" max="9732" width="7.88671875" style="3" customWidth="1"/>
    <col min="9733" max="9733" width="1.5546875" style="3" customWidth="1"/>
    <col min="9734" max="9743" width="7.6640625" style="3" customWidth="1"/>
    <col min="9744" max="9984" width="9.109375" style="3"/>
    <col min="9985" max="9985" width="5.5546875" style="3" customWidth="1"/>
    <col min="9986" max="9986" width="29.88671875" style="3" customWidth="1"/>
    <col min="9987" max="9987" width="7.5546875" style="3" customWidth="1"/>
    <col min="9988" max="9988" width="7.88671875" style="3" customWidth="1"/>
    <col min="9989" max="9989" width="1.5546875" style="3" customWidth="1"/>
    <col min="9990" max="9999" width="7.6640625" style="3" customWidth="1"/>
    <col min="10000" max="10240" width="9.109375" style="3"/>
    <col min="10241" max="10241" width="5.5546875" style="3" customWidth="1"/>
    <col min="10242" max="10242" width="29.88671875" style="3" customWidth="1"/>
    <col min="10243" max="10243" width="7.5546875" style="3" customWidth="1"/>
    <col min="10244" max="10244" width="7.88671875" style="3" customWidth="1"/>
    <col min="10245" max="10245" width="1.5546875" style="3" customWidth="1"/>
    <col min="10246" max="10255" width="7.6640625" style="3" customWidth="1"/>
    <col min="10256" max="10496" width="9.109375" style="3"/>
    <col min="10497" max="10497" width="5.5546875" style="3" customWidth="1"/>
    <col min="10498" max="10498" width="29.88671875" style="3" customWidth="1"/>
    <col min="10499" max="10499" width="7.5546875" style="3" customWidth="1"/>
    <col min="10500" max="10500" width="7.88671875" style="3" customWidth="1"/>
    <col min="10501" max="10501" width="1.5546875" style="3" customWidth="1"/>
    <col min="10502" max="10511" width="7.6640625" style="3" customWidth="1"/>
    <col min="10512" max="10752" width="9.109375" style="3"/>
    <col min="10753" max="10753" width="5.5546875" style="3" customWidth="1"/>
    <col min="10754" max="10754" width="29.88671875" style="3" customWidth="1"/>
    <col min="10755" max="10755" width="7.5546875" style="3" customWidth="1"/>
    <col min="10756" max="10756" width="7.88671875" style="3" customWidth="1"/>
    <col min="10757" max="10757" width="1.5546875" style="3" customWidth="1"/>
    <col min="10758" max="10767" width="7.6640625" style="3" customWidth="1"/>
    <col min="10768" max="11008" width="9.109375" style="3"/>
    <col min="11009" max="11009" width="5.5546875" style="3" customWidth="1"/>
    <col min="11010" max="11010" width="29.88671875" style="3" customWidth="1"/>
    <col min="11011" max="11011" width="7.5546875" style="3" customWidth="1"/>
    <col min="11012" max="11012" width="7.88671875" style="3" customWidth="1"/>
    <col min="11013" max="11013" width="1.5546875" style="3" customWidth="1"/>
    <col min="11014" max="11023" width="7.6640625" style="3" customWidth="1"/>
    <col min="11024" max="11264" width="9.109375" style="3"/>
    <col min="11265" max="11265" width="5.5546875" style="3" customWidth="1"/>
    <col min="11266" max="11266" width="29.88671875" style="3" customWidth="1"/>
    <col min="11267" max="11267" width="7.5546875" style="3" customWidth="1"/>
    <col min="11268" max="11268" width="7.88671875" style="3" customWidth="1"/>
    <col min="11269" max="11269" width="1.5546875" style="3" customWidth="1"/>
    <col min="11270" max="11279" width="7.6640625" style="3" customWidth="1"/>
    <col min="11280" max="11520" width="9.109375" style="3"/>
    <col min="11521" max="11521" width="5.5546875" style="3" customWidth="1"/>
    <col min="11522" max="11522" width="29.88671875" style="3" customWidth="1"/>
    <col min="11523" max="11523" width="7.5546875" style="3" customWidth="1"/>
    <col min="11524" max="11524" width="7.88671875" style="3" customWidth="1"/>
    <col min="11525" max="11525" width="1.5546875" style="3" customWidth="1"/>
    <col min="11526" max="11535" width="7.6640625" style="3" customWidth="1"/>
    <col min="11536" max="11776" width="9.109375" style="3"/>
    <col min="11777" max="11777" width="5.5546875" style="3" customWidth="1"/>
    <col min="11778" max="11778" width="29.88671875" style="3" customWidth="1"/>
    <col min="11779" max="11779" width="7.5546875" style="3" customWidth="1"/>
    <col min="11780" max="11780" width="7.88671875" style="3" customWidth="1"/>
    <col min="11781" max="11781" width="1.5546875" style="3" customWidth="1"/>
    <col min="11782" max="11791" width="7.6640625" style="3" customWidth="1"/>
    <col min="11792" max="12032" width="9.109375" style="3"/>
    <col min="12033" max="12033" width="5.5546875" style="3" customWidth="1"/>
    <col min="12034" max="12034" width="29.88671875" style="3" customWidth="1"/>
    <col min="12035" max="12035" width="7.5546875" style="3" customWidth="1"/>
    <col min="12036" max="12036" width="7.88671875" style="3" customWidth="1"/>
    <col min="12037" max="12037" width="1.5546875" style="3" customWidth="1"/>
    <col min="12038" max="12047" width="7.6640625" style="3" customWidth="1"/>
    <col min="12048" max="12288" width="9.109375" style="3"/>
    <col min="12289" max="12289" width="5.5546875" style="3" customWidth="1"/>
    <col min="12290" max="12290" width="29.88671875" style="3" customWidth="1"/>
    <col min="12291" max="12291" width="7.5546875" style="3" customWidth="1"/>
    <col min="12292" max="12292" width="7.88671875" style="3" customWidth="1"/>
    <col min="12293" max="12293" width="1.5546875" style="3" customWidth="1"/>
    <col min="12294" max="12303" width="7.6640625" style="3" customWidth="1"/>
    <col min="12304" max="12544" width="9.109375" style="3"/>
    <col min="12545" max="12545" width="5.5546875" style="3" customWidth="1"/>
    <col min="12546" max="12546" width="29.88671875" style="3" customWidth="1"/>
    <col min="12547" max="12547" width="7.5546875" style="3" customWidth="1"/>
    <col min="12548" max="12548" width="7.88671875" style="3" customWidth="1"/>
    <col min="12549" max="12549" width="1.5546875" style="3" customWidth="1"/>
    <col min="12550" max="12559" width="7.6640625" style="3" customWidth="1"/>
    <col min="12560" max="12800" width="9.109375" style="3"/>
    <col min="12801" max="12801" width="5.5546875" style="3" customWidth="1"/>
    <col min="12802" max="12802" width="29.88671875" style="3" customWidth="1"/>
    <col min="12803" max="12803" width="7.5546875" style="3" customWidth="1"/>
    <col min="12804" max="12804" width="7.88671875" style="3" customWidth="1"/>
    <col min="12805" max="12805" width="1.5546875" style="3" customWidth="1"/>
    <col min="12806" max="12815" width="7.6640625" style="3" customWidth="1"/>
    <col min="12816" max="13056" width="9.109375" style="3"/>
    <col min="13057" max="13057" width="5.5546875" style="3" customWidth="1"/>
    <col min="13058" max="13058" width="29.88671875" style="3" customWidth="1"/>
    <col min="13059" max="13059" width="7.5546875" style="3" customWidth="1"/>
    <col min="13060" max="13060" width="7.88671875" style="3" customWidth="1"/>
    <col min="13061" max="13061" width="1.5546875" style="3" customWidth="1"/>
    <col min="13062" max="13071" width="7.6640625" style="3" customWidth="1"/>
    <col min="13072" max="13312" width="9.109375" style="3"/>
    <col min="13313" max="13313" width="5.5546875" style="3" customWidth="1"/>
    <col min="13314" max="13314" width="29.88671875" style="3" customWidth="1"/>
    <col min="13315" max="13315" width="7.5546875" style="3" customWidth="1"/>
    <col min="13316" max="13316" width="7.88671875" style="3" customWidth="1"/>
    <col min="13317" max="13317" width="1.5546875" style="3" customWidth="1"/>
    <col min="13318" max="13327" width="7.6640625" style="3" customWidth="1"/>
    <col min="13328" max="13568" width="9.109375" style="3"/>
    <col min="13569" max="13569" width="5.5546875" style="3" customWidth="1"/>
    <col min="13570" max="13570" width="29.88671875" style="3" customWidth="1"/>
    <col min="13571" max="13571" width="7.5546875" style="3" customWidth="1"/>
    <col min="13572" max="13572" width="7.88671875" style="3" customWidth="1"/>
    <col min="13573" max="13573" width="1.5546875" style="3" customWidth="1"/>
    <col min="13574" max="13583" width="7.6640625" style="3" customWidth="1"/>
    <col min="13584" max="13824" width="9.109375" style="3"/>
    <col min="13825" max="13825" width="5.5546875" style="3" customWidth="1"/>
    <col min="13826" max="13826" width="29.88671875" style="3" customWidth="1"/>
    <col min="13827" max="13827" width="7.5546875" style="3" customWidth="1"/>
    <col min="13828" max="13828" width="7.88671875" style="3" customWidth="1"/>
    <col min="13829" max="13829" width="1.5546875" style="3" customWidth="1"/>
    <col min="13830" max="13839" width="7.6640625" style="3" customWidth="1"/>
    <col min="13840" max="14080" width="9.109375" style="3"/>
    <col min="14081" max="14081" width="5.5546875" style="3" customWidth="1"/>
    <col min="14082" max="14082" width="29.88671875" style="3" customWidth="1"/>
    <col min="14083" max="14083" width="7.5546875" style="3" customWidth="1"/>
    <col min="14084" max="14084" width="7.88671875" style="3" customWidth="1"/>
    <col min="14085" max="14085" width="1.5546875" style="3" customWidth="1"/>
    <col min="14086" max="14095" width="7.6640625" style="3" customWidth="1"/>
    <col min="14096" max="14336" width="9.109375" style="3"/>
    <col min="14337" max="14337" width="5.5546875" style="3" customWidth="1"/>
    <col min="14338" max="14338" width="29.88671875" style="3" customWidth="1"/>
    <col min="14339" max="14339" width="7.5546875" style="3" customWidth="1"/>
    <col min="14340" max="14340" width="7.88671875" style="3" customWidth="1"/>
    <col min="14341" max="14341" width="1.5546875" style="3" customWidth="1"/>
    <col min="14342" max="14351" width="7.6640625" style="3" customWidth="1"/>
    <col min="14352" max="14592" width="9.109375" style="3"/>
    <col min="14593" max="14593" width="5.5546875" style="3" customWidth="1"/>
    <col min="14594" max="14594" width="29.88671875" style="3" customWidth="1"/>
    <col min="14595" max="14595" width="7.5546875" style="3" customWidth="1"/>
    <col min="14596" max="14596" width="7.88671875" style="3" customWidth="1"/>
    <col min="14597" max="14597" width="1.5546875" style="3" customWidth="1"/>
    <col min="14598" max="14607" width="7.6640625" style="3" customWidth="1"/>
    <col min="14608" max="14848" width="9.109375" style="3"/>
    <col min="14849" max="14849" width="5.5546875" style="3" customWidth="1"/>
    <col min="14850" max="14850" width="29.88671875" style="3" customWidth="1"/>
    <col min="14851" max="14851" width="7.5546875" style="3" customWidth="1"/>
    <col min="14852" max="14852" width="7.88671875" style="3" customWidth="1"/>
    <col min="14853" max="14853" width="1.5546875" style="3" customWidth="1"/>
    <col min="14854" max="14863" width="7.6640625" style="3" customWidth="1"/>
    <col min="14864" max="15104" width="9.109375" style="3"/>
    <col min="15105" max="15105" width="5.5546875" style="3" customWidth="1"/>
    <col min="15106" max="15106" width="29.88671875" style="3" customWidth="1"/>
    <col min="15107" max="15107" width="7.5546875" style="3" customWidth="1"/>
    <col min="15108" max="15108" width="7.88671875" style="3" customWidth="1"/>
    <col min="15109" max="15109" width="1.5546875" style="3" customWidth="1"/>
    <col min="15110" max="15119" width="7.6640625" style="3" customWidth="1"/>
    <col min="15120" max="15360" width="9.109375" style="3"/>
    <col min="15361" max="15361" width="5.5546875" style="3" customWidth="1"/>
    <col min="15362" max="15362" width="29.88671875" style="3" customWidth="1"/>
    <col min="15363" max="15363" width="7.5546875" style="3" customWidth="1"/>
    <col min="15364" max="15364" width="7.88671875" style="3" customWidth="1"/>
    <col min="15365" max="15365" width="1.5546875" style="3" customWidth="1"/>
    <col min="15366" max="15375" width="7.6640625" style="3" customWidth="1"/>
    <col min="15376" max="15616" width="9.109375" style="3"/>
    <col min="15617" max="15617" width="5.5546875" style="3" customWidth="1"/>
    <col min="15618" max="15618" width="29.88671875" style="3" customWidth="1"/>
    <col min="15619" max="15619" width="7.5546875" style="3" customWidth="1"/>
    <col min="15620" max="15620" width="7.88671875" style="3" customWidth="1"/>
    <col min="15621" max="15621" width="1.5546875" style="3" customWidth="1"/>
    <col min="15622" max="15631" width="7.6640625" style="3" customWidth="1"/>
    <col min="15632" max="15872" width="9.109375" style="3"/>
    <col min="15873" max="15873" width="5.5546875" style="3" customWidth="1"/>
    <col min="15874" max="15874" width="29.88671875" style="3" customWidth="1"/>
    <col min="15875" max="15875" width="7.5546875" style="3" customWidth="1"/>
    <col min="15876" max="15876" width="7.88671875" style="3" customWidth="1"/>
    <col min="15877" max="15877" width="1.5546875" style="3" customWidth="1"/>
    <col min="15878" max="15887" width="7.6640625" style="3" customWidth="1"/>
    <col min="15888" max="16128" width="9.109375" style="3"/>
    <col min="16129" max="16129" width="5.5546875" style="3" customWidth="1"/>
    <col min="16130" max="16130" width="29.88671875" style="3" customWidth="1"/>
    <col min="16131" max="16131" width="7.5546875" style="3" customWidth="1"/>
    <col min="16132" max="16132" width="7.88671875" style="3" customWidth="1"/>
    <col min="16133" max="16133" width="1.5546875" style="3" customWidth="1"/>
    <col min="16134" max="16143" width="7.6640625" style="3" customWidth="1"/>
    <col min="16144" max="16384" width="9.109375" style="3"/>
  </cols>
  <sheetData>
    <row r="1" spans="1:16" ht="22.8" customHeight="1" x14ac:dyDescent="0.4">
      <c r="A1" s="58" t="s">
        <v>247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ht="16.8" customHeight="1" x14ac:dyDescent="0.3">
      <c r="A2" s="59" t="s">
        <v>248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ht="16.8" customHeight="1" x14ac:dyDescent="0.3">
      <c r="A3" s="59" t="s">
        <v>246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6" ht="7.2" customHeight="1" thickBot="1" x14ac:dyDescent="0.35">
      <c r="A4" s="4"/>
      <c r="B4" s="4"/>
      <c r="C4" s="4"/>
      <c r="D4" s="4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3.8" customHeight="1" x14ac:dyDescent="0.25">
      <c r="A5" s="60" t="s">
        <v>234</v>
      </c>
      <c r="B5" s="62" t="s">
        <v>235</v>
      </c>
      <c r="C5" s="64" t="s">
        <v>236</v>
      </c>
      <c r="D5" s="65"/>
      <c r="E5" s="66" t="s">
        <v>230</v>
      </c>
      <c r="F5" s="67"/>
      <c r="G5" s="68" t="s">
        <v>231</v>
      </c>
      <c r="H5" s="69"/>
      <c r="I5" s="68" t="s">
        <v>237</v>
      </c>
      <c r="J5" s="69"/>
      <c r="K5" s="68" t="s">
        <v>238</v>
      </c>
      <c r="L5" s="69"/>
      <c r="M5" s="68" t="s">
        <v>239</v>
      </c>
      <c r="N5" s="69"/>
      <c r="O5" s="68" t="s">
        <v>249</v>
      </c>
      <c r="P5" s="69"/>
    </row>
    <row r="6" spans="1:16" ht="13.8" customHeight="1" thickBot="1" x14ac:dyDescent="0.3">
      <c r="A6" s="61"/>
      <c r="B6" s="63"/>
      <c r="C6" s="6" t="s">
        <v>240</v>
      </c>
      <c r="D6" s="7" t="s">
        <v>241</v>
      </c>
      <c r="E6" s="8" t="s">
        <v>242</v>
      </c>
      <c r="F6" s="7" t="s">
        <v>243</v>
      </c>
      <c r="G6" s="9" t="s">
        <v>242</v>
      </c>
      <c r="H6" s="10" t="s">
        <v>243</v>
      </c>
      <c r="I6" s="9" t="s">
        <v>242</v>
      </c>
      <c r="J6" s="10" t="s">
        <v>243</v>
      </c>
      <c r="K6" s="9" t="s">
        <v>242</v>
      </c>
      <c r="L6" s="10" t="s">
        <v>243</v>
      </c>
      <c r="M6" s="11" t="s">
        <v>242</v>
      </c>
      <c r="N6" s="12" t="s">
        <v>243</v>
      </c>
      <c r="O6" s="11" t="s">
        <v>242</v>
      </c>
      <c r="P6" s="12" t="s">
        <v>243</v>
      </c>
    </row>
    <row r="7" spans="1:16" ht="7.2" customHeight="1" thickBot="1" x14ac:dyDescent="0.3">
      <c r="A7" s="13"/>
      <c r="B7" s="14"/>
      <c r="C7" s="109"/>
      <c r="D7" s="15"/>
      <c r="E7" s="16"/>
      <c r="F7" s="17"/>
      <c r="G7" s="18"/>
      <c r="H7" s="19"/>
      <c r="I7" s="18"/>
      <c r="J7" s="19"/>
      <c r="K7" s="18"/>
      <c r="L7" s="19"/>
      <c r="M7" s="20"/>
      <c r="N7" s="21"/>
      <c r="O7" s="20"/>
      <c r="P7" s="21"/>
    </row>
    <row r="8" spans="1:16" s="30" customFormat="1" ht="19.2" customHeight="1" x14ac:dyDescent="0.3">
      <c r="A8" s="22" t="s">
        <v>193</v>
      </c>
      <c r="B8" s="103" t="s">
        <v>244</v>
      </c>
      <c r="C8" s="23">
        <f>SUM(E8,G8,I8,M8,K8,O8)</f>
        <v>29</v>
      </c>
      <c r="D8" s="24">
        <f>SUM(F8,H8,J8,L8,P8)</f>
        <v>1443</v>
      </c>
      <c r="E8" s="106">
        <v>7</v>
      </c>
      <c r="F8" s="26">
        <v>833</v>
      </c>
      <c r="G8" s="25">
        <v>7</v>
      </c>
      <c r="H8" s="29">
        <v>365</v>
      </c>
      <c r="I8" s="25"/>
      <c r="J8" s="29"/>
      <c r="K8" s="25">
        <v>7</v>
      </c>
      <c r="L8" s="29">
        <v>245</v>
      </c>
      <c r="M8" s="25">
        <v>8</v>
      </c>
      <c r="N8" s="29">
        <v>92</v>
      </c>
      <c r="O8" s="25"/>
      <c r="P8" s="29"/>
    </row>
    <row r="9" spans="1:16" s="30" customFormat="1" ht="19.2" customHeight="1" x14ac:dyDescent="0.3">
      <c r="A9" s="31" t="s">
        <v>194</v>
      </c>
      <c r="B9" s="104" t="s">
        <v>2</v>
      </c>
      <c r="C9" s="32">
        <f>SUM(E9,G9,I9,M9,K9,O9)</f>
        <v>26</v>
      </c>
      <c r="D9" s="33">
        <f>SUM(F9,H9,J9,L9,P9)</f>
        <v>818</v>
      </c>
      <c r="E9" s="107">
        <v>6</v>
      </c>
      <c r="F9" s="34">
        <v>359</v>
      </c>
      <c r="G9" s="28">
        <v>6</v>
      </c>
      <c r="H9" s="27">
        <v>187</v>
      </c>
      <c r="I9" s="28"/>
      <c r="J9" s="27"/>
      <c r="K9" s="28">
        <v>8</v>
      </c>
      <c r="L9" s="27">
        <v>272</v>
      </c>
      <c r="M9" s="28">
        <v>6</v>
      </c>
      <c r="N9" s="27">
        <v>48</v>
      </c>
      <c r="O9" s="28"/>
      <c r="P9" s="27"/>
    </row>
    <row r="10" spans="1:16" s="30" customFormat="1" ht="19.2" customHeight="1" x14ac:dyDescent="0.3">
      <c r="A10" s="31" t="s">
        <v>195</v>
      </c>
      <c r="B10" s="104" t="s">
        <v>245</v>
      </c>
      <c r="C10" s="32">
        <f>SUM(E10,G10,I10,M10,K10,O10)</f>
        <v>23</v>
      </c>
      <c r="D10" s="33">
        <f>SUM(F10,H10,J10,L10,P10)</f>
        <v>561</v>
      </c>
      <c r="E10" s="107">
        <v>5</v>
      </c>
      <c r="F10" s="34">
        <v>251</v>
      </c>
      <c r="G10" s="28">
        <v>5</v>
      </c>
      <c r="H10" s="27">
        <v>150</v>
      </c>
      <c r="I10" s="28"/>
      <c r="J10" s="27"/>
      <c r="K10" s="28">
        <v>6</v>
      </c>
      <c r="L10" s="27">
        <v>160</v>
      </c>
      <c r="M10" s="28">
        <v>7</v>
      </c>
      <c r="N10" s="27">
        <v>55</v>
      </c>
      <c r="O10" s="28"/>
      <c r="P10" s="27"/>
    </row>
    <row r="11" spans="1:16" s="30" customFormat="1" ht="19.2" customHeight="1" x14ac:dyDescent="0.3">
      <c r="A11" s="31" t="s">
        <v>196</v>
      </c>
      <c r="B11" s="104" t="s">
        <v>0</v>
      </c>
      <c r="C11" s="32">
        <f>SUM(E11,G11,I11,M11,K11,O11)</f>
        <v>15</v>
      </c>
      <c r="D11" s="33">
        <f>SUM(F11,H11,J11,L11,P11)</f>
        <v>241</v>
      </c>
      <c r="E11" s="107">
        <v>1</v>
      </c>
      <c r="F11" s="34">
        <v>70</v>
      </c>
      <c r="G11" s="28">
        <v>4</v>
      </c>
      <c r="H11" s="27">
        <v>103</v>
      </c>
      <c r="I11" s="28"/>
      <c r="J11" s="27"/>
      <c r="K11" s="28">
        <v>5</v>
      </c>
      <c r="L11" s="27">
        <v>68</v>
      </c>
      <c r="M11" s="28">
        <v>5</v>
      </c>
      <c r="N11" s="27">
        <v>46</v>
      </c>
      <c r="O11" s="28"/>
      <c r="P11" s="27"/>
    </row>
    <row r="12" spans="1:16" s="30" customFormat="1" ht="19.2" customHeight="1" x14ac:dyDescent="0.3">
      <c r="A12" s="31" t="s">
        <v>197</v>
      </c>
      <c r="B12" s="104" t="s">
        <v>4</v>
      </c>
      <c r="C12" s="32">
        <f>SUM(E12,G12,I12,M12,K12,O12)</f>
        <v>13</v>
      </c>
      <c r="D12" s="33">
        <f>SUM(F12,H12,J12,L12,P12)</f>
        <v>219</v>
      </c>
      <c r="E12" s="107">
        <v>4</v>
      </c>
      <c r="F12" s="34">
        <v>145</v>
      </c>
      <c r="G12" s="28">
        <v>1</v>
      </c>
      <c r="H12" s="27">
        <v>14</v>
      </c>
      <c r="I12" s="28"/>
      <c r="J12" s="27"/>
      <c r="K12" s="28">
        <v>4</v>
      </c>
      <c r="L12" s="27">
        <v>60</v>
      </c>
      <c r="M12" s="28">
        <v>4</v>
      </c>
      <c r="N12" s="27">
        <v>32</v>
      </c>
      <c r="O12" s="28"/>
      <c r="P12" s="27"/>
    </row>
    <row r="13" spans="1:16" s="30" customFormat="1" ht="19.2" customHeight="1" x14ac:dyDescent="0.3">
      <c r="A13" s="31" t="s">
        <v>198</v>
      </c>
      <c r="B13" s="104" t="s">
        <v>3</v>
      </c>
      <c r="C13" s="32">
        <f>SUM(E13,G13,I13,M13,K13,O13)</f>
        <v>10</v>
      </c>
      <c r="D13" s="33">
        <f>SUM(F13,H13,J13,L13,P13)</f>
        <v>236</v>
      </c>
      <c r="E13" s="107">
        <v>3</v>
      </c>
      <c r="F13" s="34">
        <v>109</v>
      </c>
      <c r="G13" s="28">
        <v>3</v>
      </c>
      <c r="H13" s="27">
        <v>74</v>
      </c>
      <c r="I13" s="28"/>
      <c r="J13" s="27"/>
      <c r="K13" s="28">
        <v>3</v>
      </c>
      <c r="L13" s="27">
        <v>53</v>
      </c>
      <c r="M13" s="28">
        <v>1</v>
      </c>
      <c r="N13" s="27">
        <v>6</v>
      </c>
      <c r="O13" s="28"/>
      <c r="P13" s="27"/>
    </row>
    <row r="14" spans="1:16" s="30" customFormat="1" ht="19.2" customHeight="1" x14ac:dyDescent="0.3">
      <c r="A14" s="31" t="s">
        <v>199</v>
      </c>
      <c r="B14" s="104" t="s">
        <v>5</v>
      </c>
      <c r="C14" s="32">
        <f>SUM(E14,G14,I14,M14,K14,O14)</f>
        <v>6</v>
      </c>
      <c r="D14" s="33">
        <f>SUM(F14,H14,J14,L14,P14)</f>
        <v>157</v>
      </c>
      <c r="E14" s="107">
        <v>2</v>
      </c>
      <c r="F14" s="34">
        <v>88</v>
      </c>
      <c r="G14" s="28">
        <v>2</v>
      </c>
      <c r="H14" s="27">
        <v>64</v>
      </c>
      <c r="I14" s="28"/>
      <c r="J14" s="27"/>
      <c r="K14" s="28">
        <v>0</v>
      </c>
      <c r="L14" s="27">
        <v>5</v>
      </c>
      <c r="M14" s="28">
        <v>2</v>
      </c>
      <c r="N14" s="27">
        <v>15</v>
      </c>
      <c r="O14" s="28"/>
      <c r="P14" s="27"/>
    </row>
    <row r="15" spans="1:16" s="30" customFormat="1" ht="19.2" customHeight="1" thickBot="1" x14ac:dyDescent="0.35">
      <c r="A15" s="35" t="s">
        <v>200</v>
      </c>
      <c r="B15" s="105" t="s">
        <v>446</v>
      </c>
      <c r="C15" s="36">
        <f>SUM(E15,G15,I15,M15,K15,O15)</f>
        <v>5</v>
      </c>
      <c r="D15" s="37">
        <f>SUM(F15,H15,J15,L15,P15)</f>
        <v>51</v>
      </c>
      <c r="E15" s="108" t="s">
        <v>813</v>
      </c>
      <c r="F15" s="39" t="s">
        <v>813</v>
      </c>
      <c r="G15" s="38" t="s">
        <v>813</v>
      </c>
      <c r="H15" s="40" t="s">
        <v>813</v>
      </c>
      <c r="I15" s="38"/>
      <c r="J15" s="40"/>
      <c r="K15" s="38">
        <v>2</v>
      </c>
      <c r="L15" s="40">
        <v>51</v>
      </c>
      <c r="M15" s="38">
        <v>3</v>
      </c>
      <c r="N15" s="40">
        <v>28</v>
      </c>
      <c r="O15" s="38"/>
      <c r="P15" s="40"/>
    </row>
    <row r="17" spans="1:16" ht="22.8" customHeight="1" x14ac:dyDescent="0.4">
      <c r="A17" s="58" t="s">
        <v>247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</row>
    <row r="18" spans="1:16" ht="16.8" customHeight="1" x14ac:dyDescent="0.3">
      <c r="A18" s="59" t="s">
        <v>248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</row>
    <row r="19" spans="1:16" ht="16.8" customHeight="1" x14ac:dyDescent="0.3">
      <c r="A19" s="59" t="s">
        <v>233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</row>
    <row r="20" spans="1:16" ht="7.2" customHeight="1" thickBot="1" x14ac:dyDescent="0.35">
      <c r="A20" s="57"/>
      <c r="B20" s="57"/>
      <c r="C20" s="57"/>
      <c r="D20" s="57"/>
      <c r="E20" s="57"/>
      <c r="F20" s="57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3.8" customHeight="1" x14ac:dyDescent="0.25">
      <c r="A21" s="60" t="s">
        <v>234</v>
      </c>
      <c r="B21" s="62" t="s">
        <v>235</v>
      </c>
      <c r="C21" s="64" t="s">
        <v>236</v>
      </c>
      <c r="D21" s="65"/>
      <c r="E21" s="66" t="s">
        <v>230</v>
      </c>
      <c r="F21" s="67"/>
      <c r="G21" s="68" t="s">
        <v>231</v>
      </c>
      <c r="H21" s="69"/>
      <c r="I21" s="68" t="s">
        <v>237</v>
      </c>
      <c r="J21" s="69"/>
      <c r="K21" s="68" t="s">
        <v>238</v>
      </c>
      <c r="L21" s="69"/>
      <c r="M21" s="68" t="s">
        <v>239</v>
      </c>
      <c r="N21" s="69"/>
      <c r="O21" s="68" t="s">
        <v>249</v>
      </c>
      <c r="P21" s="69"/>
    </row>
    <row r="22" spans="1:16" ht="13.8" customHeight="1" thickBot="1" x14ac:dyDescent="0.3">
      <c r="A22" s="61"/>
      <c r="B22" s="63"/>
      <c r="C22" s="6" t="s">
        <v>240</v>
      </c>
      <c r="D22" s="7" t="s">
        <v>241</v>
      </c>
      <c r="E22" s="8" t="s">
        <v>242</v>
      </c>
      <c r="F22" s="7" t="s">
        <v>243</v>
      </c>
      <c r="G22" s="9" t="s">
        <v>242</v>
      </c>
      <c r="H22" s="10" t="s">
        <v>243</v>
      </c>
      <c r="I22" s="9" t="s">
        <v>242</v>
      </c>
      <c r="J22" s="10" t="s">
        <v>243</v>
      </c>
      <c r="K22" s="9" t="s">
        <v>242</v>
      </c>
      <c r="L22" s="10" t="s">
        <v>243</v>
      </c>
      <c r="M22" s="11" t="s">
        <v>242</v>
      </c>
      <c r="N22" s="12" t="s">
        <v>243</v>
      </c>
      <c r="O22" s="11" t="s">
        <v>242</v>
      </c>
      <c r="P22" s="12" t="s">
        <v>243</v>
      </c>
    </row>
    <row r="23" spans="1:16" ht="7.2" customHeight="1" thickBot="1" x14ac:dyDescent="0.3">
      <c r="A23" s="13"/>
      <c r="B23" s="14"/>
      <c r="C23" s="109"/>
      <c r="D23" s="15"/>
      <c r="E23" s="16"/>
      <c r="F23" s="17"/>
      <c r="G23" s="18"/>
      <c r="H23" s="19"/>
      <c r="I23" s="18"/>
      <c r="J23" s="19"/>
      <c r="K23" s="18"/>
      <c r="L23" s="19"/>
      <c r="M23" s="20"/>
      <c r="N23" s="21"/>
      <c r="O23" s="20"/>
      <c r="P23" s="21"/>
    </row>
    <row r="24" spans="1:16" ht="19.2" customHeight="1" x14ac:dyDescent="0.25">
      <c r="A24" s="22" t="s">
        <v>193</v>
      </c>
      <c r="B24" s="103" t="s">
        <v>244</v>
      </c>
      <c r="C24" s="23">
        <f>SUM(E24,G24,I24,K24,O24,M24)</f>
        <v>29</v>
      </c>
      <c r="D24" s="24">
        <f>SUM(F24,H24,J24,L24,P24)</f>
        <v>1284</v>
      </c>
      <c r="E24" s="106">
        <v>7</v>
      </c>
      <c r="F24" s="26">
        <v>873</v>
      </c>
      <c r="G24" s="25">
        <v>7</v>
      </c>
      <c r="H24" s="29">
        <v>219</v>
      </c>
      <c r="I24" s="25"/>
      <c r="J24" s="29"/>
      <c r="K24" s="25">
        <v>7</v>
      </c>
      <c r="L24" s="29">
        <v>192</v>
      </c>
      <c r="M24" s="25">
        <v>8</v>
      </c>
      <c r="N24" s="29">
        <v>74</v>
      </c>
      <c r="O24" s="25"/>
      <c r="P24" s="29"/>
    </row>
    <row r="25" spans="1:16" ht="19.2" customHeight="1" x14ac:dyDescent="0.25">
      <c r="A25" s="31" t="s">
        <v>194</v>
      </c>
      <c r="B25" s="104" t="s">
        <v>2</v>
      </c>
      <c r="C25" s="32">
        <f>SUM(E25,G25,I25,K25,O25,M25)</f>
        <v>23</v>
      </c>
      <c r="D25" s="33">
        <f>SUM(F25,H25,J25,L25,P25)</f>
        <v>730</v>
      </c>
      <c r="E25" s="107">
        <v>6</v>
      </c>
      <c r="F25" s="34">
        <v>336</v>
      </c>
      <c r="G25" s="28">
        <v>4</v>
      </c>
      <c r="H25" s="27">
        <v>133</v>
      </c>
      <c r="I25" s="28"/>
      <c r="J25" s="27"/>
      <c r="K25" s="28">
        <v>8</v>
      </c>
      <c r="L25" s="27">
        <v>261</v>
      </c>
      <c r="M25" s="28">
        <v>5</v>
      </c>
      <c r="N25" s="27">
        <v>42</v>
      </c>
      <c r="O25" s="28"/>
      <c r="P25" s="27"/>
    </row>
    <row r="26" spans="1:16" ht="19.2" customHeight="1" x14ac:dyDescent="0.25">
      <c r="A26" s="31" t="s">
        <v>195</v>
      </c>
      <c r="B26" s="104" t="s">
        <v>245</v>
      </c>
      <c r="C26" s="32">
        <f>SUM(E26,G26,I26,K26,O26,M26)</f>
        <v>22</v>
      </c>
      <c r="D26" s="33">
        <f>SUM(F26,H26,J26,L26,P26)</f>
        <v>532</v>
      </c>
      <c r="E26" s="107">
        <v>5</v>
      </c>
      <c r="F26" s="34">
        <v>229</v>
      </c>
      <c r="G26" s="28">
        <v>5</v>
      </c>
      <c r="H26" s="27">
        <v>133</v>
      </c>
      <c r="I26" s="28"/>
      <c r="J26" s="27"/>
      <c r="K26" s="28">
        <v>6</v>
      </c>
      <c r="L26" s="27">
        <v>170</v>
      </c>
      <c r="M26" s="28">
        <v>6</v>
      </c>
      <c r="N26" s="27">
        <v>49</v>
      </c>
      <c r="O26" s="28"/>
      <c r="P26" s="27"/>
    </row>
    <row r="27" spans="1:16" ht="19.2" customHeight="1" x14ac:dyDescent="0.25">
      <c r="A27" s="31" t="s">
        <v>196</v>
      </c>
      <c r="B27" s="104" t="s">
        <v>0</v>
      </c>
      <c r="C27" s="32">
        <f>SUM(E27,G27,I27,K27,O27,M27)</f>
        <v>19</v>
      </c>
      <c r="D27" s="33">
        <f>SUM(F27,H27,J27,L27,P27)</f>
        <v>323</v>
      </c>
      <c r="E27" s="107">
        <v>4</v>
      </c>
      <c r="F27" s="34">
        <v>121</v>
      </c>
      <c r="G27" s="28">
        <v>3</v>
      </c>
      <c r="H27" s="27">
        <v>108</v>
      </c>
      <c r="I27" s="28"/>
      <c r="J27" s="27"/>
      <c r="K27" s="28">
        <v>5</v>
      </c>
      <c r="L27" s="27">
        <v>94</v>
      </c>
      <c r="M27" s="28">
        <v>7</v>
      </c>
      <c r="N27" s="27">
        <v>61</v>
      </c>
      <c r="O27" s="28"/>
      <c r="P27" s="27"/>
    </row>
    <row r="28" spans="1:16" ht="19.2" customHeight="1" x14ac:dyDescent="0.25">
      <c r="A28" s="31" t="s">
        <v>197</v>
      </c>
      <c r="B28" s="104" t="s">
        <v>5</v>
      </c>
      <c r="C28" s="32">
        <f>SUM(E28,G28,I28,K28,O28,M28)</f>
        <v>11</v>
      </c>
      <c r="D28" s="33">
        <f>SUM(F28,H28,J28,L28,P28)</f>
        <v>231</v>
      </c>
      <c r="E28" s="107">
        <v>3</v>
      </c>
      <c r="F28" s="34">
        <v>120</v>
      </c>
      <c r="G28" s="28">
        <v>2</v>
      </c>
      <c r="H28" s="27">
        <v>61</v>
      </c>
      <c r="I28" s="28"/>
      <c r="J28" s="27"/>
      <c r="K28" s="28">
        <v>2</v>
      </c>
      <c r="L28" s="27">
        <v>50</v>
      </c>
      <c r="M28" s="28">
        <v>4</v>
      </c>
      <c r="N28" s="27">
        <v>22</v>
      </c>
      <c r="O28" s="28"/>
      <c r="P28" s="27"/>
    </row>
    <row r="29" spans="1:16" ht="19.2" customHeight="1" x14ac:dyDescent="0.25">
      <c r="A29" s="31" t="s">
        <v>198</v>
      </c>
      <c r="B29" s="104" t="s">
        <v>3</v>
      </c>
      <c r="C29" s="32">
        <f>SUM(E29,G29,I29,K29,O29,M29)</f>
        <v>9</v>
      </c>
      <c r="D29" s="33">
        <f>SUM(F29,H29,J29,L29,P29)</f>
        <v>257</v>
      </c>
      <c r="E29" s="107">
        <v>2</v>
      </c>
      <c r="F29" s="34">
        <v>91</v>
      </c>
      <c r="G29" s="28">
        <v>6</v>
      </c>
      <c r="H29" s="27">
        <v>139</v>
      </c>
      <c r="I29" s="28"/>
      <c r="J29" s="27"/>
      <c r="K29" s="28">
        <v>0</v>
      </c>
      <c r="L29" s="27">
        <v>27</v>
      </c>
      <c r="M29" s="28">
        <v>1</v>
      </c>
      <c r="N29" s="27">
        <v>14</v>
      </c>
      <c r="O29" s="28"/>
      <c r="P29" s="27"/>
    </row>
    <row r="30" spans="1:16" ht="19.2" customHeight="1" x14ac:dyDescent="0.25">
      <c r="A30" s="31" t="s">
        <v>199</v>
      </c>
      <c r="B30" s="104" t="s">
        <v>4</v>
      </c>
      <c r="C30" s="32">
        <f>SUM(E30,G30,I30,K30,O30,M30)</f>
        <v>9</v>
      </c>
      <c r="D30" s="33">
        <f>SUM(F30,H30,J30,L30,P30)</f>
        <v>212</v>
      </c>
      <c r="E30" s="107">
        <v>1</v>
      </c>
      <c r="F30" s="34">
        <v>85</v>
      </c>
      <c r="G30" s="28">
        <v>1</v>
      </c>
      <c r="H30" s="27">
        <v>55</v>
      </c>
      <c r="I30" s="28"/>
      <c r="J30" s="27"/>
      <c r="K30" s="28">
        <v>4</v>
      </c>
      <c r="L30" s="27">
        <v>72</v>
      </c>
      <c r="M30" s="28">
        <v>3</v>
      </c>
      <c r="N30" s="27">
        <v>19</v>
      </c>
      <c r="O30" s="28"/>
      <c r="P30" s="27"/>
    </row>
    <row r="31" spans="1:16" ht="19.2" customHeight="1" thickBot="1" x14ac:dyDescent="0.3">
      <c r="A31" s="35" t="s">
        <v>200</v>
      </c>
      <c r="B31" s="105" t="s">
        <v>446</v>
      </c>
      <c r="C31" s="36">
        <f>SUM(E31,G31,I31,K31,O31,M31)</f>
        <v>5</v>
      </c>
      <c r="D31" s="37">
        <f>SUM(F31,H31,J31,L31,P31)</f>
        <v>64</v>
      </c>
      <c r="E31" s="108" t="s">
        <v>813</v>
      </c>
      <c r="F31" s="39" t="s">
        <v>813</v>
      </c>
      <c r="G31" s="38" t="s">
        <v>813</v>
      </c>
      <c r="H31" s="40" t="s">
        <v>813</v>
      </c>
      <c r="I31" s="38"/>
      <c r="J31" s="40"/>
      <c r="K31" s="38">
        <v>3</v>
      </c>
      <c r="L31" s="40">
        <v>64</v>
      </c>
      <c r="M31" s="38">
        <v>2</v>
      </c>
      <c r="N31" s="40">
        <v>16</v>
      </c>
      <c r="O31" s="38"/>
      <c r="P31" s="40"/>
    </row>
  </sheetData>
  <sortState xmlns:xlrd2="http://schemas.microsoft.com/office/spreadsheetml/2017/richdata2" ref="B8:N15">
    <sortCondition descending="1" ref="C8:C15"/>
  </sortState>
  <mergeCells count="24">
    <mergeCell ref="A1:P1"/>
    <mergeCell ref="A2:P2"/>
    <mergeCell ref="A3:P3"/>
    <mergeCell ref="E5:F5"/>
    <mergeCell ref="G5:H5"/>
    <mergeCell ref="I5:J5"/>
    <mergeCell ref="K5:L5"/>
    <mergeCell ref="M5:N5"/>
    <mergeCell ref="O5:P5"/>
    <mergeCell ref="A5:A6"/>
    <mergeCell ref="B5:B6"/>
    <mergeCell ref="C5:D5"/>
    <mergeCell ref="A17:P17"/>
    <mergeCell ref="A18:P18"/>
    <mergeCell ref="A19:P19"/>
    <mergeCell ref="A21:A22"/>
    <mergeCell ref="B21:B22"/>
    <mergeCell ref="C21:D21"/>
    <mergeCell ref="E21:F21"/>
    <mergeCell ref="G21:H21"/>
    <mergeCell ref="I21:J21"/>
    <mergeCell ref="K21:L21"/>
    <mergeCell ref="M21:N21"/>
    <mergeCell ref="O21:P21"/>
  </mergeCells>
  <phoneticPr fontId="3" type="noConversion"/>
  <pageMargins left="0.41666666666666669" right="0.28125" top="0.4375" bottom="0.42708333333333331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4"/>
  <sheetViews>
    <sheetView view="pageLayout" zoomScaleNormal="100" workbookViewId="0">
      <selection activeCell="D57" sqref="D57"/>
    </sheetView>
  </sheetViews>
  <sheetFormatPr defaultRowHeight="14.4" x14ac:dyDescent="0.3"/>
  <cols>
    <col min="1" max="1" width="7.6640625" customWidth="1"/>
    <col min="2" max="2" width="23.88671875" customWidth="1"/>
    <col min="3" max="3" width="10.5546875" customWidth="1"/>
    <col min="4" max="4" width="31.44140625" customWidth="1"/>
    <col min="5" max="5" width="9.33203125" customWidth="1"/>
  </cols>
  <sheetData>
    <row r="1" spans="1:6" ht="21" x14ac:dyDescent="0.4">
      <c r="A1" s="70" t="s">
        <v>228</v>
      </c>
      <c r="B1" s="70"/>
      <c r="C1" s="70"/>
      <c r="D1" s="70"/>
      <c r="E1" s="70"/>
      <c r="F1" s="70"/>
    </row>
    <row r="2" spans="1:6" ht="21" x14ac:dyDescent="0.4">
      <c r="A2" s="70" t="s">
        <v>229</v>
      </c>
      <c r="B2" s="70"/>
      <c r="C2" s="70"/>
      <c r="D2" s="70"/>
      <c r="E2" s="70"/>
      <c r="F2" s="70"/>
    </row>
    <row r="3" spans="1:6" x14ac:dyDescent="0.3">
      <c r="A3" s="1" t="s">
        <v>191</v>
      </c>
    </row>
    <row r="4" spans="1:6" x14ac:dyDescent="0.3">
      <c r="A4" s="2" t="s">
        <v>193</v>
      </c>
      <c r="B4" t="s">
        <v>6</v>
      </c>
      <c r="C4" t="s">
        <v>7</v>
      </c>
      <c r="D4" t="s">
        <v>0</v>
      </c>
      <c r="E4" t="s">
        <v>8</v>
      </c>
      <c r="F4">
        <v>70</v>
      </c>
    </row>
    <row r="5" spans="1:6" x14ac:dyDescent="0.3">
      <c r="A5" s="2" t="s">
        <v>194</v>
      </c>
      <c r="B5" t="s">
        <v>9</v>
      </c>
      <c r="C5" t="s">
        <v>10</v>
      </c>
      <c r="D5" t="s">
        <v>232</v>
      </c>
      <c r="E5" t="s">
        <v>11</v>
      </c>
      <c r="F5">
        <v>69</v>
      </c>
    </row>
    <row r="6" spans="1:6" x14ac:dyDescent="0.3">
      <c r="A6" s="2" t="s">
        <v>195</v>
      </c>
      <c r="B6" t="s">
        <v>13</v>
      </c>
      <c r="C6" t="s">
        <v>14</v>
      </c>
      <c r="D6" t="s">
        <v>232</v>
      </c>
      <c r="E6" t="s">
        <v>15</v>
      </c>
      <c r="F6">
        <v>68</v>
      </c>
    </row>
    <row r="7" spans="1:6" x14ac:dyDescent="0.3">
      <c r="A7" s="2" t="s">
        <v>196</v>
      </c>
      <c r="B7" t="s">
        <v>16</v>
      </c>
      <c r="C7" t="s">
        <v>17</v>
      </c>
      <c r="D7" t="s">
        <v>1</v>
      </c>
      <c r="E7" t="s">
        <v>18</v>
      </c>
      <c r="F7">
        <v>67</v>
      </c>
    </row>
    <row r="8" spans="1:6" x14ac:dyDescent="0.3">
      <c r="A8" s="2" t="s">
        <v>197</v>
      </c>
      <c r="B8" t="s">
        <v>19</v>
      </c>
      <c r="C8" t="s">
        <v>20</v>
      </c>
      <c r="D8" t="s">
        <v>232</v>
      </c>
      <c r="E8" t="s">
        <v>18</v>
      </c>
      <c r="F8">
        <v>66</v>
      </c>
    </row>
    <row r="9" spans="1:6" x14ac:dyDescent="0.3">
      <c r="A9" s="2" t="s">
        <v>198</v>
      </c>
      <c r="B9" t="s">
        <v>21</v>
      </c>
      <c r="C9" t="s">
        <v>22</v>
      </c>
      <c r="D9" t="s">
        <v>1</v>
      </c>
      <c r="E9" t="s">
        <v>23</v>
      </c>
      <c r="F9">
        <v>65</v>
      </c>
    </row>
    <row r="10" spans="1:6" x14ac:dyDescent="0.3">
      <c r="A10" s="2" t="s">
        <v>199</v>
      </c>
      <c r="B10" t="s">
        <v>26</v>
      </c>
      <c r="C10" t="s">
        <v>27</v>
      </c>
      <c r="D10" t="s">
        <v>1</v>
      </c>
      <c r="E10" t="s">
        <v>25</v>
      </c>
      <c r="F10">
        <v>64</v>
      </c>
    </row>
    <row r="11" spans="1:6" x14ac:dyDescent="0.3">
      <c r="A11" s="2" t="s">
        <v>200</v>
      </c>
      <c r="B11" t="s">
        <v>28</v>
      </c>
      <c r="C11" t="s">
        <v>29</v>
      </c>
      <c r="D11" t="s">
        <v>3</v>
      </c>
      <c r="E11" t="s">
        <v>30</v>
      </c>
      <c r="F11">
        <v>63</v>
      </c>
    </row>
    <row r="12" spans="1:6" x14ac:dyDescent="0.3">
      <c r="A12" s="2" t="s">
        <v>201</v>
      </c>
      <c r="B12" t="s">
        <v>32</v>
      </c>
      <c r="C12" t="s">
        <v>24</v>
      </c>
      <c r="D12" t="s">
        <v>4</v>
      </c>
      <c r="E12" t="s">
        <v>31</v>
      </c>
      <c r="F12">
        <v>62</v>
      </c>
    </row>
    <row r="13" spans="1:6" x14ac:dyDescent="0.3">
      <c r="A13" s="2" t="s">
        <v>202</v>
      </c>
      <c r="B13" t="s">
        <v>33</v>
      </c>
      <c r="C13" t="s">
        <v>34</v>
      </c>
      <c r="D13" t="s">
        <v>232</v>
      </c>
      <c r="E13" t="s">
        <v>35</v>
      </c>
      <c r="F13">
        <v>61</v>
      </c>
    </row>
    <row r="14" spans="1:6" x14ac:dyDescent="0.3">
      <c r="A14" s="2" t="s">
        <v>203</v>
      </c>
      <c r="B14" t="s">
        <v>36</v>
      </c>
      <c r="C14" t="s">
        <v>37</v>
      </c>
      <c r="D14" t="s">
        <v>232</v>
      </c>
      <c r="E14" t="s">
        <v>35</v>
      </c>
      <c r="F14">
        <v>60</v>
      </c>
    </row>
    <row r="15" spans="1:6" x14ac:dyDescent="0.3">
      <c r="A15" s="2" t="s">
        <v>204</v>
      </c>
      <c r="B15" t="s">
        <v>38</v>
      </c>
      <c r="C15" t="s">
        <v>39</v>
      </c>
      <c r="D15" t="s">
        <v>232</v>
      </c>
      <c r="E15" t="s">
        <v>40</v>
      </c>
      <c r="F15">
        <v>59</v>
      </c>
    </row>
    <row r="16" spans="1:6" x14ac:dyDescent="0.3">
      <c r="A16" s="2" t="s">
        <v>205</v>
      </c>
      <c r="B16" t="s">
        <v>41</v>
      </c>
      <c r="C16" t="s">
        <v>20</v>
      </c>
      <c r="D16" t="s">
        <v>2</v>
      </c>
      <c r="E16" t="s">
        <v>42</v>
      </c>
      <c r="F16">
        <v>58</v>
      </c>
    </row>
    <row r="17" spans="1:6" x14ac:dyDescent="0.3">
      <c r="A17" s="2" t="s">
        <v>206</v>
      </c>
      <c r="B17" t="s">
        <v>43</v>
      </c>
      <c r="C17" t="s">
        <v>44</v>
      </c>
      <c r="D17" t="s">
        <v>232</v>
      </c>
      <c r="E17" t="s">
        <v>42</v>
      </c>
      <c r="F17">
        <v>57</v>
      </c>
    </row>
    <row r="18" spans="1:6" x14ac:dyDescent="0.3">
      <c r="A18" s="2" t="s">
        <v>207</v>
      </c>
      <c r="B18" t="s">
        <v>45</v>
      </c>
      <c r="C18" t="s">
        <v>46</v>
      </c>
      <c r="D18" t="s">
        <v>2</v>
      </c>
      <c r="E18" t="s">
        <v>47</v>
      </c>
      <c r="F18">
        <v>56</v>
      </c>
    </row>
    <row r="19" spans="1:6" x14ac:dyDescent="0.3">
      <c r="A19" s="2" t="s">
        <v>208</v>
      </c>
      <c r="B19" t="s">
        <v>48</v>
      </c>
      <c r="C19" t="s">
        <v>49</v>
      </c>
      <c r="D19" t="s">
        <v>1</v>
      </c>
      <c r="E19" t="s">
        <v>47</v>
      </c>
      <c r="F19">
        <v>55</v>
      </c>
    </row>
    <row r="20" spans="1:6" x14ac:dyDescent="0.3">
      <c r="A20" s="2" t="s">
        <v>209</v>
      </c>
      <c r="B20" t="s">
        <v>50</v>
      </c>
      <c r="C20" t="s">
        <v>51</v>
      </c>
      <c r="D20" t="s">
        <v>232</v>
      </c>
      <c r="E20" t="s">
        <v>52</v>
      </c>
      <c r="F20">
        <v>54</v>
      </c>
    </row>
    <row r="21" spans="1:6" x14ac:dyDescent="0.3">
      <c r="A21" s="2" t="s">
        <v>210</v>
      </c>
      <c r="B21" t="s">
        <v>53</v>
      </c>
      <c r="C21" t="s">
        <v>54</v>
      </c>
      <c r="D21" t="s">
        <v>2</v>
      </c>
      <c r="E21" t="s">
        <v>55</v>
      </c>
      <c r="F21">
        <v>53</v>
      </c>
    </row>
    <row r="22" spans="1:6" x14ac:dyDescent="0.3">
      <c r="A22" s="2" t="s">
        <v>211</v>
      </c>
      <c r="B22" t="s">
        <v>57</v>
      </c>
      <c r="C22" t="s">
        <v>58</v>
      </c>
      <c r="D22" t="s">
        <v>2</v>
      </c>
      <c r="E22" t="s">
        <v>56</v>
      </c>
      <c r="F22">
        <v>52</v>
      </c>
    </row>
    <row r="23" spans="1:6" x14ac:dyDescent="0.3">
      <c r="A23" s="2" t="s">
        <v>212</v>
      </c>
      <c r="B23" t="s">
        <v>59</v>
      </c>
      <c r="C23" t="s">
        <v>60</v>
      </c>
      <c r="D23" t="s">
        <v>232</v>
      </c>
      <c r="E23" t="s">
        <v>56</v>
      </c>
      <c r="F23">
        <v>51</v>
      </c>
    </row>
    <row r="24" spans="1:6" x14ac:dyDescent="0.3">
      <c r="A24" s="2" t="s">
        <v>213</v>
      </c>
      <c r="B24" t="s">
        <v>61</v>
      </c>
      <c r="C24" t="s">
        <v>62</v>
      </c>
      <c r="D24" t="s">
        <v>232</v>
      </c>
      <c r="E24" t="s">
        <v>63</v>
      </c>
      <c r="F24">
        <v>50</v>
      </c>
    </row>
    <row r="25" spans="1:6" x14ac:dyDescent="0.3">
      <c r="A25" s="2" t="s">
        <v>214</v>
      </c>
      <c r="B25" t="s">
        <v>64</v>
      </c>
      <c r="C25" t="s">
        <v>65</v>
      </c>
      <c r="D25" t="s">
        <v>5</v>
      </c>
      <c r="E25" t="s">
        <v>63</v>
      </c>
      <c r="F25">
        <v>49</v>
      </c>
    </row>
    <row r="26" spans="1:6" x14ac:dyDescent="0.3">
      <c r="A26" s="2" t="s">
        <v>215</v>
      </c>
      <c r="B26" t="s">
        <v>66</v>
      </c>
      <c r="C26" t="s">
        <v>67</v>
      </c>
      <c r="D26" t="s">
        <v>2</v>
      </c>
      <c r="E26" t="s">
        <v>68</v>
      </c>
      <c r="F26">
        <v>48</v>
      </c>
    </row>
    <row r="27" spans="1:6" x14ac:dyDescent="0.3">
      <c r="A27" s="2" t="s">
        <v>216</v>
      </c>
      <c r="B27" t="s">
        <v>69</v>
      </c>
      <c r="C27" t="s">
        <v>70</v>
      </c>
      <c r="D27" t="s">
        <v>2</v>
      </c>
      <c r="E27" t="s">
        <v>71</v>
      </c>
      <c r="F27">
        <v>47</v>
      </c>
    </row>
    <row r="28" spans="1:6" x14ac:dyDescent="0.3">
      <c r="A28" s="2" t="s">
        <v>217</v>
      </c>
      <c r="B28" t="s">
        <v>72</v>
      </c>
      <c r="C28" t="s">
        <v>73</v>
      </c>
      <c r="D28" t="s">
        <v>3</v>
      </c>
      <c r="E28" t="s">
        <v>74</v>
      </c>
      <c r="F28">
        <v>46</v>
      </c>
    </row>
    <row r="29" spans="1:6" x14ac:dyDescent="0.3">
      <c r="A29" s="2" t="s">
        <v>218</v>
      </c>
      <c r="B29" t="s">
        <v>75</v>
      </c>
      <c r="C29" t="s">
        <v>76</v>
      </c>
      <c r="D29" t="s">
        <v>2</v>
      </c>
      <c r="E29" t="s">
        <v>77</v>
      </c>
      <c r="F29">
        <v>45</v>
      </c>
    </row>
    <row r="30" spans="1:6" x14ac:dyDescent="0.3">
      <c r="A30" s="2" t="s">
        <v>219</v>
      </c>
      <c r="B30" t="s">
        <v>78</v>
      </c>
      <c r="C30" t="s">
        <v>79</v>
      </c>
      <c r="D30" t="s">
        <v>232</v>
      </c>
      <c r="E30" t="s">
        <v>80</v>
      </c>
      <c r="F30">
        <v>44</v>
      </c>
    </row>
    <row r="31" spans="1:6" x14ac:dyDescent="0.3">
      <c r="A31" s="2" t="s">
        <v>220</v>
      </c>
      <c r="B31" t="s">
        <v>82</v>
      </c>
      <c r="C31" t="s">
        <v>83</v>
      </c>
      <c r="D31" t="s">
        <v>232</v>
      </c>
      <c r="E31" t="s">
        <v>81</v>
      </c>
      <c r="F31">
        <v>43</v>
      </c>
    </row>
    <row r="32" spans="1:6" x14ac:dyDescent="0.3">
      <c r="A32" s="2" t="s">
        <v>221</v>
      </c>
      <c r="B32" t="s">
        <v>84</v>
      </c>
      <c r="C32" t="s">
        <v>65</v>
      </c>
      <c r="D32" t="s">
        <v>4</v>
      </c>
      <c r="E32" t="s">
        <v>85</v>
      </c>
      <c r="F32">
        <v>42</v>
      </c>
    </row>
    <row r="33" spans="1:6" x14ac:dyDescent="0.3">
      <c r="A33" s="2" t="s">
        <v>222</v>
      </c>
      <c r="B33" t="s">
        <v>86</v>
      </c>
      <c r="C33" t="s">
        <v>87</v>
      </c>
      <c r="D33" t="s">
        <v>4</v>
      </c>
      <c r="E33" t="s">
        <v>85</v>
      </c>
      <c r="F33">
        <v>41</v>
      </c>
    </row>
    <row r="34" spans="1:6" x14ac:dyDescent="0.3">
      <c r="A34" s="2" t="s">
        <v>223</v>
      </c>
      <c r="B34" t="s">
        <v>88</v>
      </c>
      <c r="C34" t="s">
        <v>89</v>
      </c>
      <c r="D34" t="s">
        <v>232</v>
      </c>
      <c r="E34" t="s">
        <v>90</v>
      </c>
      <c r="F34">
        <v>40</v>
      </c>
    </row>
    <row r="35" spans="1:6" x14ac:dyDescent="0.3">
      <c r="A35" s="2" t="s">
        <v>224</v>
      </c>
      <c r="B35" t="s">
        <v>91</v>
      </c>
      <c r="C35" t="s">
        <v>92</v>
      </c>
      <c r="D35" t="s">
        <v>5</v>
      </c>
      <c r="E35" t="s">
        <v>93</v>
      </c>
      <c r="F35">
        <v>39</v>
      </c>
    </row>
    <row r="36" spans="1:6" x14ac:dyDescent="0.3">
      <c r="A36" s="2" t="s">
        <v>225</v>
      </c>
      <c r="B36" t="s">
        <v>94</v>
      </c>
      <c r="C36" t="s">
        <v>95</v>
      </c>
      <c r="D36" t="s">
        <v>232</v>
      </c>
      <c r="E36" t="s">
        <v>96</v>
      </c>
      <c r="F36">
        <v>38</v>
      </c>
    </row>
    <row r="37" spans="1:6" x14ac:dyDescent="0.3">
      <c r="A37" s="2" t="s">
        <v>226</v>
      </c>
      <c r="B37" t="s">
        <v>97</v>
      </c>
      <c r="C37" t="s">
        <v>98</v>
      </c>
      <c r="D37" t="s">
        <v>232</v>
      </c>
      <c r="E37" t="s">
        <v>99</v>
      </c>
      <c r="F37">
        <v>37</v>
      </c>
    </row>
    <row r="38" spans="1:6" x14ac:dyDescent="0.3">
      <c r="A38" s="2" t="s">
        <v>227</v>
      </c>
      <c r="B38" t="s">
        <v>100</v>
      </c>
      <c r="C38" t="s">
        <v>101</v>
      </c>
      <c r="D38" t="s">
        <v>232</v>
      </c>
      <c r="E38" t="s">
        <v>102</v>
      </c>
      <c r="F38">
        <v>36</v>
      </c>
    </row>
    <row r="39" spans="1:6" x14ac:dyDescent="0.3">
      <c r="A39" s="1" t="s">
        <v>192</v>
      </c>
    </row>
    <row r="40" spans="1:6" x14ac:dyDescent="0.3">
      <c r="A40" s="2" t="s">
        <v>193</v>
      </c>
      <c r="B40" t="s">
        <v>103</v>
      </c>
      <c r="C40" t="s">
        <v>104</v>
      </c>
      <c r="D40" t="s">
        <v>232</v>
      </c>
      <c r="E40" t="s">
        <v>105</v>
      </c>
      <c r="F40">
        <v>70</v>
      </c>
    </row>
    <row r="41" spans="1:6" x14ac:dyDescent="0.3">
      <c r="A41" s="2" t="s">
        <v>194</v>
      </c>
      <c r="B41" t="s">
        <v>106</v>
      </c>
      <c r="C41" t="s">
        <v>107</v>
      </c>
      <c r="D41" t="s">
        <v>232</v>
      </c>
      <c r="E41" t="s">
        <v>108</v>
      </c>
      <c r="F41">
        <v>69</v>
      </c>
    </row>
    <row r="42" spans="1:6" x14ac:dyDescent="0.3">
      <c r="A42" s="2" t="s">
        <v>195</v>
      </c>
      <c r="B42" t="s">
        <v>109</v>
      </c>
      <c r="C42" t="s">
        <v>110</v>
      </c>
      <c r="D42" t="s">
        <v>0</v>
      </c>
      <c r="E42" t="s">
        <v>111</v>
      </c>
      <c r="F42">
        <v>68</v>
      </c>
    </row>
    <row r="43" spans="1:6" x14ac:dyDescent="0.3">
      <c r="A43" s="2" t="s">
        <v>196</v>
      </c>
      <c r="B43" t="s">
        <v>112</v>
      </c>
      <c r="C43" t="s">
        <v>113</v>
      </c>
      <c r="D43" t="s">
        <v>232</v>
      </c>
      <c r="E43" t="s">
        <v>114</v>
      </c>
      <c r="F43">
        <v>67</v>
      </c>
    </row>
    <row r="44" spans="1:6" x14ac:dyDescent="0.3">
      <c r="A44" s="2" t="s">
        <v>197</v>
      </c>
      <c r="B44" t="s">
        <v>115</v>
      </c>
      <c r="C44" t="s">
        <v>116</v>
      </c>
      <c r="D44" t="s">
        <v>5</v>
      </c>
      <c r="E44" t="s">
        <v>117</v>
      </c>
      <c r="F44">
        <v>66</v>
      </c>
    </row>
    <row r="45" spans="1:6" x14ac:dyDescent="0.3">
      <c r="A45" s="2" t="s">
        <v>198</v>
      </c>
      <c r="B45" t="s">
        <v>118</v>
      </c>
      <c r="C45" t="s">
        <v>119</v>
      </c>
      <c r="D45" t="s">
        <v>1</v>
      </c>
      <c r="E45" t="s">
        <v>12</v>
      </c>
      <c r="F45">
        <v>65</v>
      </c>
    </row>
    <row r="46" spans="1:6" x14ac:dyDescent="0.3">
      <c r="A46" s="2" t="s">
        <v>199</v>
      </c>
      <c r="B46" t="s">
        <v>121</v>
      </c>
      <c r="C46" t="s">
        <v>122</v>
      </c>
      <c r="D46" t="s">
        <v>232</v>
      </c>
      <c r="E46" t="s">
        <v>120</v>
      </c>
      <c r="F46">
        <v>64</v>
      </c>
    </row>
    <row r="47" spans="1:6" x14ac:dyDescent="0.3">
      <c r="A47" s="2" t="s">
        <v>200</v>
      </c>
      <c r="B47" t="s">
        <v>123</v>
      </c>
      <c r="C47" t="s">
        <v>124</v>
      </c>
      <c r="D47" t="s">
        <v>1</v>
      </c>
      <c r="E47" t="s">
        <v>125</v>
      </c>
      <c r="F47">
        <v>63</v>
      </c>
    </row>
    <row r="48" spans="1:6" x14ac:dyDescent="0.3">
      <c r="A48" s="2" t="s">
        <v>201</v>
      </c>
      <c r="B48" t="s">
        <v>126</v>
      </c>
      <c r="C48" t="s">
        <v>127</v>
      </c>
      <c r="D48" t="s">
        <v>2</v>
      </c>
      <c r="E48" t="s">
        <v>125</v>
      </c>
      <c r="F48">
        <v>62</v>
      </c>
    </row>
    <row r="49" spans="1:6" x14ac:dyDescent="0.3">
      <c r="A49" s="2" t="s">
        <v>202</v>
      </c>
      <c r="B49" t="s">
        <v>128</v>
      </c>
      <c r="C49" t="s">
        <v>129</v>
      </c>
      <c r="D49" t="s">
        <v>232</v>
      </c>
      <c r="E49" t="s">
        <v>15</v>
      </c>
      <c r="F49">
        <v>61</v>
      </c>
    </row>
    <row r="50" spans="1:6" x14ac:dyDescent="0.3">
      <c r="A50" s="2" t="s">
        <v>203</v>
      </c>
      <c r="B50" t="s">
        <v>130</v>
      </c>
      <c r="C50" t="s">
        <v>131</v>
      </c>
      <c r="D50" t="s">
        <v>232</v>
      </c>
      <c r="E50" t="s">
        <v>132</v>
      </c>
      <c r="F50">
        <v>60</v>
      </c>
    </row>
    <row r="51" spans="1:6" x14ac:dyDescent="0.3">
      <c r="A51" s="2" t="s">
        <v>204</v>
      </c>
      <c r="B51" t="s">
        <v>134</v>
      </c>
      <c r="C51" t="s">
        <v>44</v>
      </c>
      <c r="D51" t="s">
        <v>232</v>
      </c>
      <c r="E51" t="s">
        <v>133</v>
      </c>
      <c r="F51">
        <v>59</v>
      </c>
    </row>
    <row r="52" spans="1:6" x14ac:dyDescent="0.3">
      <c r="A52" s="2" t="s">
        <v>205</v>
      </c>
      <c r="B52" t="s">
        <v>135</v>
      </c>
      <c r="C52" t="s">
        <v>136</v>
      </c>
      <c r="D52" t="s">
        <v>232</v>
      </c>
      <c r="E52" t="s">
        <v>18</v>
      </c>
      <c r="F52">
        <v>58</v>
      </c>
    </row>
    <row r="53" spans="1:6" x14ac:dyDescent="0.3">
      <c r="A53" s="2" t="s">
        <v>206</v>
      </c>
      <c r="B53" t="s">
        <v>137</v>
      </c>
      <c r="C53" t="s">
        <v>138</v>
      </c>
      <c r="D53" t="s">
        <v>232</v>
      </c>
      <c r="E53" t="s">
        <v>18</v>
      </c>
      <c r="F53">
        <v>57</v>
      </c>
    </row>
    <row r="54" spans="1:6" x14ac:dyDescent="0.3">
      <c r="A54" s="2" t="s">
        <v>207</v>
      </c>
      <c r="B54" t="s">
        <v>139</v>
      </c>
      <c r="C54" t="s">
        <v>140</v>
      </c>
      <c r="D54" t="s">
        <v>232</v>
      </c>
      <c r="E54" t="s">
        <v>18</v>
      </c>
      <c r="F54">
        <v>56</v>
      </c>
    </row>
    <row r="55" spans="1:6" x14ac:dyDescent="0.3">
      <c r="A55" s="2" t="s">
        <v>208</v>
      </c>
      <c r="B55" t="s">
        <v>142</v>
      </c>
      <c r="C55" t="s">
        <v>143</v>
      </c>
      <c r="D55" t="s">
        <v>1</v>
      </c>
      <c r="E55" t="s">
        <v>144</v>
      </c>
      <c r="F55">
        <v>55</v>
      </c>
    </row>
    <row r="56" spans="1:6" x14ac:dyDescent="0.3">
      <c r="A56" s="2" t="s">
        <v>209</v>
      </c>
      <c r="B56" t="s">
        <v>145</v>
      </c>
      <c r="C56" t="s">
        <v>146</v>
      </c>
      <c r="D56" t="s">
        <v>5</v>
      </c>
      <c r="E56" t="s">
        <v>144</v>
      </c>
      <c r="F56">
        <v>54</v>
      </c>
    </row>
    <row r="57" spans="1:6" x14ac:dyDescent="0.3">
      <c r="A57" s="2" t="s">
        <v>210</v>
      </c>
      <c r="B57" t="s">
        <v>147</v>
      </c>
      <c r="C57" t="s">
        <v>148</v>
      </c>
      <c r="D57" t="s">
        <v>0</v>
      </c>
      <c r="E57" t="s">
        <v>149</v>
      </c>
      <c r="F57">
        <v>53</v>
      </c>
    </row>
    <row r="58" spans="1:6" x14ac:dyDescent="0.3">
      <c r="A58" s="2" t="s">
        <v>211</v>
      </c>
      <c r="B58" t="s">
        <v>150</v>
      </c>
      <c r="C58" t="s">
        <v>151</v>
      </c>
      <c r="D58" t="s">
        <v>2</v>
      </c>
      <c r="E58" t="s">
        <v>25</v>
      </c>
      <c r="F58">
        <v>52</v>
      </c>
    </row>
    <row r="59" spans="1:6" x14ac:dyDescent="0.3">
      <c r="A59" s="2" t="s">
        <v>212</v>
      </c>
      <c r="B59" t="s">
        <v>152</v>
      </c>
      <c r="C59" t="s">
        <v>153</v>
      </c>
      <c r="D59" t="s">
        <v>2</v>
      </c>
      <c r="E59" t="s">
        <v>154</v>
      </c>
      <c r="F59">
        <v>51</v>
      </c>
    </row>
    <row r="60" spans="1:6" x14ac:dyDescent="0.3">
      <c r="A60" s="2" t="s">
        <v>213</v>
      </c>
      <c r="B60" t="s">
        <v>155</v>
      </c>
      <c r="C60" t="s">
        <v>141</v>
      </c>
      <c r="D60" t="s">
        <v>3</v>
      </c>
      <c r="E60" t="s">
        <v>31</v>
      </c>
      <c r="F60">
        <v>50</v>
      </c>
    </row>
    <row r="61" spans="1:6" x14ac:dyDescent="0.3">
      <c r="A61" s="2" t="s">
        <v>214</v>
      </c>
      <c r="B61" t="s">
        <v>156</v>
      </c>
      <c r="C61" t="s">
        <v>157</v>
      </c>
      <c r="D61" t="s">
        <v>4</v>
      </c>
      <c r="E61" t="s">
        <v>40</v>
      </c>
      <c r="F61">
        <v>49</v>
      </c>
    </row>
    <row r="62" spans="1:6" x14ac:dyDescent="0.3">
      <c r="A62" s="2" t="s">
        <v>215</v>
      </c>
      <c r="B62" t="s">
        <v>158</v>
      </c>
      <c r="C62" t="s">
        <v>159</v>
      </c>
      <c r="D62" t="s">
        <v>2</v>
      </c>
      <c r="E62" t="s">
        <v>40</v>
      </c>
      <c r="F62">
        <v>48</v>
      </c>
    </row>
    <row r="63" spans="1:6" x14ac:dyDescent="0.3">
      <c r="A63" s="2" t="s">
        <v>216</v>
      </c>
      <c r="B63" t="s">
        <v>160</v>
      </c>
      <c r="C63" t="s">
        <v>161</v>
      </c>
      <c r="D63" t="s">
        <v>2</v>
      </c>
      <c r="E63" t="s">
        <v>40</v>
      </c>
      <c r="F63">
        <v>47</v>
      </c>
    </row>
    <row r="64" spans="1:6" x14ac:dyDescent="0.3">
      <c r="A64" s="2" t="s">
        <v>217</v>
      </c>
      <c r="B64" t="s">
        <v>162</v>
      </c>
      <c r="C64" t="s">
        <v>163</v>
      </c>
      <c r="D64" t="s">
        <v>1</v>
      </c>
      <c r="E64" t="s">
        <v>164</v>
      </c>
      <c r="F64">
        <v>46</v>
      </c>
    </row>
    <row r="65" spans="1:6" x14ac:dyDescent="0.3">
      <c r="A65" s="2" t="s">
        <v>218</v>
      </c>
      <c r="B65" t="s">
        <v>165</v>
      </c>
      <c r="C65" t="s">
        <v>166</v>
      </c>
      <c r="D65" t="s">
        <v>232</v>
      </c>
      <c r="E65" t="s">
        <v>164</v>
      </c>
      <c r="F65">
        <v>45</v>
      </c>
    </row>
    <row r="66" spans="1:6" x14ac:dyDescent="0.3">
      <c r="A66" s="2" t="s">
        <v>219</v>
      </c>
      <c r="B66" t="s">
        <v>167</v>
      </c>
      <c r="C66" t="s">
        <v>168</v>
      </c>
      <c r="D66" t="s">
        <v>232</v>
      </c>
      <c r="E66" t="s">
        <v>169</v>
      </c>
      <c r="F66">
        <v>44</v>
      </c>
    </row>
    <row r="67" spans="1:6" x14ac:dyDescent="0.3">
      <c r="A67" s="2" t="s">
        <v>220</v>
      </c>
      <c r="B67" t="s">
        <v>170</v>
      </c>
      <c r="C67" t="s">
        <v>171</v>
      </c>
      <c r="D67" t="s">
        <v>232</v>
      </c>
      <c r="E67" t="s">
        <v>56</v>
      </c>
      <c r="F67">
        <v>43</v>
      </c>
    </row>
    <row r="68" spans="1:6" x14ac:dyDescent="0.3">
      <c r="A68" s="2" t="s">
        <v>221</v>
      </c>
      <c r="B68" t="s">
        <v>172</v>
      </c>
      <c r="C68" t="s">
        <v>173</v>
      </c>
      <c r="D68" t="s">
        <v>232</v>
      </c>
      <c r="E68" t="s">
        <v>174</v>
      </c>
      <c r="F68">
        <v>42</v>
      </c>
    </row>
    <row r="69" spans="1:6" x14ac:dyDescent="0.3">
      <c r="A69" s="2" t="s">
        <v>222</v>
      </c>
      <c r="B69" t="s">
        <v>175</v>
      </c>
      <c r="C69" t="s">
        <v>176</v>
      </c>
      <c r="D69" t="s">
        <v>3</v>
      </c>
      <c r="E69" t="s">
        <v>77</v>
      </c>
      <c r="F69">
        <v>41</v>
      </c>
    </row>
    <row r="70" spans="1:6" x14ac:dyDescent="0.3">
      <c r="A70" s="2" t="s">
        <v>223</v>
      </c>
      <c r="B70" t="s">
        <v>177</v>
      </c>
      <c r="C70" t="s">
        <v>178</v>
      </c>
      <c r="D70" t="s">
        <v>232</v>
      </c>
      <c r="E70" t="s">
        <v>179</v>
      </c>
      <c r="F70">
        <v>40</v>
      </c>
    </row>
    <row r="71" spans="1:6" x14ac:dyDescent="0.3">
      <c r="A71" s="2" t="s">
        <v>224</v>
      </c>
      <c r="B71" t="s">
        <v>180</v>
      </c>
      <c r="C71" t="s">
        <v>181</v>
      </c>
      <c r="D71" t="s">
        <v>2</v>
      </c>
      <c r="E71" t="s">
        <v>80</v>
      </c>
      <c r="F71">
        <v>39</v>
      </c>
    </row>
    <row r="72" spans="1:6" x14ac:dyDescent="0.3">
      <c r="A72" s="2" t="s">
        <v>225</v>
      </c>
      <c r="B72" t="s">
        <v>182</v>
      </c>
      <c r="C72" t="s">
        <v>183</v>
      </c>
      <c r="D72" t="s">
        <v>232</v>
      </c>
      <c r="E72" t="s">
        <v>184</v>
      </c>
      <c r="F72">
        <v>38</v>
      </c>
    </row>
    <row r="73" spans="1:6" x14ac:dyDescent="0.3">
      <c r="A73" s="2" t="s">
        <v>226</v>
      </c>
      <c r="B73" t="s">
        <v>185</v>
      </c>
      <c r="C73" t="s">
        <v>186</v>
      </c>
      <c r="D73" t="s">
        <v>2</v>
      </c>
      <c r="E73" t="s">
        <v>187</v>
      </c>
      <c r="F73">
        <v>37</v>
      </c>
    </row>
    <row r="74" spans="1:6" x14ac:dyDescent="0.3">
      <c r="A74" s="2" t="s">
        <v>227</v>
      </c>
      <c r="B74" t="s">
        <v>188</v>
      </c>
      <c r="C74" t="s">
        <v>189</v>
      </c>
      <c r="D74" t="s">
        <v>4</v>
      </c>
      <c r="E74" t="s">
        <v>190</v>
      </c>
      <c r="F74">
        <v>36</v>
      </c>
    </row>
  </sheetData>
  <mergeCells count="2">
    <mergeCell ref="A1:F1"/>
    <mergeCell ref="A2:F2"/>
  </mergeCells>
  <phoneticPr fontId="3" type="noConversion"/>
  <pageMargins left="0.31666666666666665" right="0.27500000000000002" top="0.31666666666666665" bottom="0.2583333333333333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2"/>
  <sheetViews>
    <sheetView view="pageLayout" zoomScaleNormal="100" workbookViewId="0">
      <selection sqref="A1:E1"/>
    </sheetView>
  </sheetViews>
  <sheetFormatPr defaultRowHeight="14.4" x14ac:dyDescent="0.3"/>
  <cols>
    <col min="1" max="1" width="3.88671875" customWidth="1"/>
    <col min="2" max="2" width="39.6640625" bestFit="1" customWidth="1"/>
    <col min="3" max="3" width="33.109375" bestFit="1" customWidth="1"/>
  </cols>
  <sheetData>
    <row r="1" spans="1:5" s="45" customFormat="1" ht="25.8" x14ac:dyDescent="0.5">
      <c r="A1" s="71" t="s">
        <v>445</v>
      </c>
      <c r="B1" s="71"/>
      <c r="C1" s="71"/>
      <c r="D1" s="71"/>
      <c r="E1" s="71"/>
    </row>
    <row r="2" spans="1:5" s="45" customFormat="1" x14ac:dyDescent="0.3">
      <c r="A2" s="47" t="s">
        <v>362</v>
      </c>
    </row>
    <row r="3" spans="1:5" s="45" customFormat="1" x14ac:dyDescent="0.3">
      <c r="A3" s="46" t="s">
        <v>193</v>
      </c>
      <c r="B3" s="45" t="s">
        <v>251</v>
      </c>
      <c r="C3" s="45" t="s">
        <v>252</v>
      </c>
      <c r="D3" s="45" t="s">
        <v>363</v>
      </c>
      <c r="E3" s="45">
        <v>25</v>
      </c>
    </row>
    <row r="4" spans="1:5" s="45" customFormat="1" x14ac:dyDescent="0.3">
      <c r="A4" s="46" t="s">
        <v>254</v>
      </c>
      <c r="B4" s="45" t="s">
        <v>255</v>
      </c>
      <c r="C4" s="45" t="s">
        <v>256</v>
      </c>
      <c r="D4" s="45" t="s">
        <v>364</v>
      </c>
    </row>
    <row r="5" spans="1:5" s="45" customFormat="1" x14ac:dyDescent="0.3">
      <c r="A5" s="46" t="s">
        <v>195</v>
      </c>
      <c r="B5" s="45" t="s">
        <v>365</v>
      </c>
      <c r="C5" s="45" t="s">
        <v>264</v>
      </c>
      <c r="D5" s="45" t="s">
        <v>366</v>
      </c>
      <c r="E5" s="45">
        <v>24</v>
      </c>
    </row>
    <row r="6" spans="1:5" s="45" customFormat="1" x14ac:dyDescent="0.3">
      <c r="A6" s="46" t="s">
        <v>196</v>
      </c>
      <c r="B6" s="45" t="s">
        <v>261</v>
      </c>
      <c r="C6" s="45" t="s">
        <v>252</v>
      </c>
      <c r="D6" s="45" t="s">
        <v>367</v>
      </c>
      <c r="E6" s="45">
        <v>23</v>
      </c>
    </row>
    <row r="7" spans="1:5" s="45" customFormat="1" x14ac:dyDescent="0.3">
      <c r="A7" s="46" t="s">
        <v>197</v>
      </c>
      <c r="B7" s="45" t="s">
        <v>266</v>
      </c>
      <c r="C7" s="45" t="s">
        <v>259</v>
      </c>
      <c r="D7" s="45" t="s">
        <v>368</v>
      </c>
      <c r="E7" s="45">
        <v>22</v>
      </c>
    </row>
    <row r="8" spans="1:5" s="45" customFormat="1" x14ac:dyDescent="0.3">
      <c r="A8" s="46" t="s">
        <v>198</v>
      </c>
      <c r="B8" s="45" t="s">
        <v>312</v>
      </c>
      <c r="C8" s="45" t="s">
        <v>252</v>
      </c>
      <c r="D8" s="45" t="s">
        <v>369</v>
      </c>
      <c r="E8" s="45">
        <v>21</v>
      </c>
    </row>
    <row r="9" spans="1:5" s="45" customFormat="1" x14ac:dyDescent="0.3">
      <c r="A9" s="46" t="s">
        <v>199</v>
      </c>
      <c r="B9" s="45" t="s">
        <v>370</v>
      </c>
      <c r="C9" s="45" t="s">
        <v>259</v>
      </c>
      <c r="D9" s="45" t="s">
        <v>371</v>
      </c>
      <c r="E9" s="45">
        <v>20</v>
      </c>
    </row>
    <row r="10" spans="1:5" s="45" customFormat="1" x14ac:dyDescent="0.3">
      <c r="A10" s="46" t="s">
        <v>200</v>
      </c>
      <c r="B10" s="45" t="s">
        <v>317</v>
      </c>
      <c r="C10" s="45" t="s">
        <v>291</v>
      </c>
      <c r="D10" s="45" t="s">
        <v>372</v>
      </c>
      <c r="E10" s="45">
        <v>19</v>
      </c>
    </row>
    <row r="11" spans="1:5" s="45" customFormat="1" x14ac:dyDescent="0.3">
      <c r="A11" s="46" t="s">
        <v>254</v>
      </c>
      <c r="B11" s="45" t="s">
        <v>272</v>
      </c>
      <c r="C11" s="45" t="s">
        <v>256</v>
      </c>
      <c r="D11" s="45" t="s">
        <v>373</v>
      </c>
    </row>
    <row r="12" spans="1:5" s="45" customFormat="1" x14ac:dyDescent="0.3">
      <c r="A12" s="46" t="s">
        <v>202</v>
      </c>
      <c r="B12" s="45" t="s">
        <v>314</v>
      </c>
      <c r="C12" s="45" t="s">
        <v>0</v>
      </c>
      <c r="D12" s="45" t="s">
        <v>374</v>
      </c>
      <c r="E12" s="45">
        <v>18</v>
      </c>
    </row>
    <row r="13" spans="1:5" s="45" customFormat="1" x14ac:dyDescent="0.3">
      <c r="A13" s="46" t="s">
        <v>203</v>
      </c>
      <c r="B13" s="45" t="s">
        <v>375</v>
      </c>
      <c r="C13" s="45" t="s">
        <v>264</v>
      </c>
      <c r="D13" s="45" t="s">
        <v>376</v>
      </c>
      <c r="E13" s="45">
        <v>17</v>
      </c>
    </row>
    <row r="14" spans="1:5" s="45" customFormat="1" x14ac:dyDescent="0.3">
      <c r="A14" s="46" t="s">
        <v>204</v>
      </c>
      <c r="B14" s="45" t="s">
        <v>377</v>
      </c>
      <c r="C14" s="45" t="s">
        <v>259</v>
      </c>
      <c r="D14" s="45" t="s">
        <v>378</v>
      </c>
      <c r="E14" s="45">
        <v>16</v>
      </c>
    </row>
    <row r="15" spans="1:5" s="45" customFormat="1" x14ac:dyDescent="0.3">
      <c r="A15" s="46" t="s">
        <v>205</v>
      </c>
      <c r="B15" s="45" t="s">
        <v>270</v>
      </c>
      <c r="C15" s="45" t="s">
        <v>252</v>
      </c>
      <c r="D15" s="45" t="s">
        <v>379</v>
      </c>
      <c r="E15" s="45">
        <v>15</v>
      </c>
    </row>
    <row r="16" spans="1:5" s="45" customFormat="1" x14ac:dyDescent="0.3">
      <c r="A16" s="46" t="s">
        <v>206</v>
      </c>
      <c r="B16" s="45" t="s">
        <v>380</v>
      </c>
      <c r="C16" s="45" t="s">
        <v>360</v>
      </c>
      <c r="D16" s="45" t="s">
        <v>381</v>
      </c>
      <c r="E16" s="45">
        <v>14</v>
      </c>
    </row>
    <row r="17" spans="1:5" s="45" customFormat="1" x14ac:dyDescent="0.3">
      <c r="A17" s="46" t="s">
        <v>254</v>
      </c>
      <c r="B17" s="45" t="s">
        <v>274</v>
      </c>
      <c r="C17" s="45" t="s">
        <v>256</v>
      </c>
      <c r="D17" s="45" t="s">
        <v>382</v>
      </c>
    </row>
    <row r="18" spans="1:5" s="45" customFormat="1" x14ac:dyDescent="0.3">
      <c r="A18" s="46" t="s">
        <v>254</v>
      </c>
      <c r="B18" s="45" t="s">
        <v>383</v>
      </c>
      <c r="C18" s="45" t="s">
        <v>256</v>
      </c>
      <c r="D18" s="45" t="s">
        <v>384</v>
      </c>
    </row>
    <row r="19" spans="1:5" s="45" customFormat="1" x14ac:dyDescent="0.3">
      <c r="A19" s="46" t="s">
        <v>209</v>
      </c>
      <c r="B19" s="45" t="s">
        <v>385</v>
      </c>
      <c r="C19" s="45" t="s">
        <v>0</v>
      </c>
      <c r="D19" s="45" t="s">
        <v>386</v>
      </c>
      <c r="E19" s="45">
        <v>13</v>
      </c>
    </row>
    <row r="20" spans="1:5" s="45" customFormat="1" x14ac:dyDescent="0.3">
      <c r="A20" s="46" t="s">
        <v>210</v>
      </c>
      <c r="B20" s="45" t="s">
        <v>281</v>
      </c>
      <c r="C20" s="45" t="s">
        <v>252</v>
      </c>
      <c r="D20" s="45" t="s">
        <v>387</v>
      </c>
      <c r="E20" s="45">
        <v>12</v>
      </c>
    </row>
    <row r="21" spans="1:5" s="45" customFormat="1" x14ac:dyDescent="0.3">
      <c r="A21" s="46" t="s">
        <v>211</v>
      </c>
      <c r="B21" s="45" t="s">
        <v>388</v>
      </c>
      <c r="C21" s="45" t="s">
        <v>277</v>
      </c>
      <c r="D21" s="45" t="s">
        <v>389</v>
      </c>
      <c r="E21" s="45">
        <v>11</v>
      </c>
    </row>
    <row r="22" spans="1:5" s="45" customFormat="1" x14ac:dyDescent="0.3">
      <c r="A22" s="46" t="s">
        <v>212</v>
      </c>
      <c r="B22" s="45" t="s">
        <v>334</v>
      </c>
      <c r="C22" s="45" t="s">
        <v>291</v>
      </c>
      <c r="D22" s="45" t="s">
        <v>390</v>
      </c>
      <c r="E22" s="45">
        <v>10</v>
      </c>
    </row>
    <row r="23" spans="1:5" s="45" customFormat="1" x14ac:dyDescent="0.3">
      <c r="A23" s="46" t="s">
        <v>213</v>
      </c>
      <c r="B23" s="45" t="s">
        <v>391</v>
      </c>
      <c r="C23" s="45" t="s">
        <v>264</v>
      </c>
      <c r="D23" s="45" t="s">
        <v>392</v>
      </c>
      <c r="E23" s="45">
        <v>9</v>
      </c>
    </row>
    <row r="24" spans="1:5" s="45" customFormat="1" x14ac:dyDescent="0.3">
      <c r="A24" s="47" t="s">
        <v>393</v>
      </c>
    </row>
    <row r="25" spans="1:5" s="45" customFormat="1" x14ac:dyDescent="0.3">
      <c r="A25" s="46" t="s">
        <v>193</v>
      </c>
      <c r="B25" s="45" t="s">
        <v>284</v>
      </c>
      <c r="C25" s="45" t="s">
        <v>252</v>
      </c>
      <c r="D25" s="45" t="s">
        <v>394</v>
      </c>
      <c r="E25" s="45">
        <v>25</v>
      </c>
    </row>
    <row r="26" spans="1:5" s="45" customFormat="1" x14ac:dyDescent="0.3">
      <c r="A26" s="46" t="s">
        <v>194</v>
      </c>
      <c r="B26" s="45" t="s">
        <v>339</v>
      </c>
      <c r="C26" s="45" t="s">
        <v>291</v>
      </c>
      <c r="D26" s="45" t="s">
        <v>395</v>
      </c>
      <c r="E26" s="45">
        <v>24</v>
      </c>
    </row>
    <row r="27" spans="1:5" s="45" customFormat="1" x14ac:dyDescent="0.3">
      <c r="A27" s="46" t="s">
        <v>254</v>
      </c>
      <c r="B27" s="45" t="s">
        <v>344</v>
      </c>
      <c r="C27" s="45" t="s">
        <v>256</v>
      </c>
      <c r="D27" s="45" t="s">
        <v>396</v>
      </c>
    </row>
    <row r="28" spans="1:5" s="45" customFormat="1" x14ac:dyDescent="0.3">
      <c r="A28" s="46" t="s">
        <v>196</v>
      </c>
      <c r="B28" s="45" t="s">
        <v>397</v>
      </c>
      <c r="C28" s="45" t="s">
        <v>264</v>
      </c>
      <c r="D28" s="45" t="s">
        <v>398</v>
      </c>
      <c r="E28" s="45">
        <v>23</v>
      </c>
    </row>
    <row r="29" spans="1:5" s="45" customFormat="1" x14ac:dyDescent="0.3">
      <c r="A29" s="46" t="s">
        <v>197</v>
      </c>
      <c r="B29" s="45" t="s">
        <v>290</v>
      </c>
      <c r="C29" s="45" t="s">
        <v>291</v>
      </c>
      <c r="D29" s="45" t="s">
        <v>399</v>
      </c>
      <c r="E29" s="45">
        <v>22</v>
      </c>
    </row>
    <row r="30" spans="1:5" s="45" customFormat="1" x14ac:dyDescent="0.3">
      <c r="A30" s="46" t="s">
        <v>254</v>
      </c>
      <c r="B30" s="45" t="s">
        <v>297</v>
      </c>
      <c r="C30" s="45" t="s">
        <v>256</v>
      </c>
      <c r="D30" s="45" t="s">
        <v>400</v>
      </c>
    </row>
    <row r="31" spans="1:5" s="45" customFormat="1" x14ac:dyDescent="0.3">
      <c r="A31" s="46" t="s">
        <v>199</v>
      </c>
      <c r="B31" s="45" t="s">
        <v>401</v>
      </c>
      <c r="C31" s="45" t="s">
        <v>0</v>
      </c>
      <c r="D31" s="45" t="s">
        <v>402</v>
      </c>
      <c r="E31" s="45">
        <v>21</v>
      </c>
    </row>
    <row r="32" spans="1:5" s="45" customFormat="1" x14ac:dyDescent="0.3">
      <c r="A32" s="46" t="s">
        <v>200</v>
      </c>
      <c r="B32" s="45" t="s">
        <v>359</v>
      </c>
      <c r="C32" s="45" t="s">
        <v>360</v>
      </c>
      <c r="D32" s="45" t="s">
        <v>403</v>
      </c>
      <c r="E32" s="45">
        <v>20</v>
      </c>
    </row>
    <row r="33" spans="1:5" s="45" customFormat="1" x14ac:dyDescent="0.3">
      <c r="A33" s="46" t="s">
        <v>201</v>
      </c>
      <c r="B33" s="45" t="s">
        <v>404</v>
      </c>
      <c r="C33" s="45" t="s">
        <v>264</v>
      </c>
      <c r="D33" s="45" t="s">
        <v>405</v>
      </c>
      <c r="E33" s="45">
        <v>19</v>
      </c>
    </row>
    <row r="34" spans="1:5" s="45" customFormat="1" x14ac:dyDescent="0.3">
      <c r="A34" s="46" t="s">
        <v>202</v>
      </c>
      <c r="B34" s="45" t="s">
        <v>406</v>
      </c>
      <c r="C34" s="45" t="s">
        <v>259</v>
      </c>
      <c r="D34" s="45" t="s">
        <v>407</v>
      </c>
      <c r="E34" s="45">
        <v>18</v>
      </c>
    </row>
    <row r="35" spans="1:5" s="45" customFormat="1" x14ac:dyDescent="0.3">
      <c r="A35" s="46" t="s">
        <v>203</v>
      </c>
      <c r="B35" s="45" t="s">
        <v>355</v>
      </c>
      <c r="C35" s="45" t="s">
        <v>0</v>
      </c>
      <c r="D35" s="45" t="s">
        <v>408</v>
      </c>
      <c r="E35" s="45">
        <v>17</v>
      </c>
    </row>
    <row r="36" spans="1:5" s="45" customFormat="1" x14ac:dyDescent="0.3">
      <c r="A36" s="46" t="s">
        <v>204</v>
      </c>
      <c r="B36" s="45" t="s">
        <v>409</v>
      </c>
      <c r="C36" s="45" t="s">
        <v>252</v>
      </c>
      <c r="D36" s="45" t="s">
        <v>410</v>
      </c>
      <c r="E36" s="45">
        <v>16</v>
      </c>
    </row>
    <row r="37" spans="1:5" s="45" customFormat="1" x14ac:dyDescent="0.3">
      <c r="A37" s="47" t="s">
        <v>411</v>
      </c>
    </row>
    <row r="38" spans="1:5" s="45" customFormat="1" x14ac:dyDescent="0.3">
      <c r="A38" s="46" t="s">
        <v>193</v>
      </c>
      <c r="B38" s="45" t="s">
        <v>365</v>
      </c>
      <c r="C38" s="45" t="s">
        <v>264</v>
      </c>
      <c r="D38" s="46" t="s">
        <v>412</v>
      </c>
      <c r="E38" s="45">
        <v>25</v>
      </c>
    </row>
    <row r="39" spans="1:5" s="45" customFormat="1" x14ac:dyDescent="0.3">
      <c r="A39" s="46" t="s">
        <v>194</v>
      </c>
      <c r="B39" s="45" t="s">
        <v>312</v>
      </c>
      <c r="C39" s="45" t="s">
        <v>252</v>
      </c>
      <c r="D39" s="46" t="s">
        <v>413</v>
      </c>
      <c r="E39" s="45">
        <v>24</v>
      </c>
    </row>
    <row r="40" spans="1:5" s="45" customFormat="1" x14ac:dyDescent="0.3">
      <c r="A40" s="46" t="s">
        <v>195</v>
      </c>
      <c r="B40" s="45" t="s">
        <v>261</v>
      </c>
      <c r="C40" s="45" t="s">
        <v>252</v>
      </c>
      <c r="D40" s="46" t="s">
        <v>414</v>
      </c>
      <c r="E40" s="45">
        <v>23</v>
      </c>
    </row>
    <row r="41" spans="1:5" s="45" customFormat="1" x14ac:dyDescent="0.3">
      <c r="A41" s="46" t="s">
        <v>196</v>
      </c>
      <c r="B41" s="45" t="s">
        <v>266</v>
      </c>
      <c r="C41" s="45" t="s">
        <v>259</v>
      </c>
      <c r="D41" s="46" t="s">
        <v>415</v>
      </c>
      <c r="E41" s="45">
        <v>22</v>
      </c>
    </row>
    <row r="42" spans="1:5" s="45" customFormat="1" x14ac:dyDescent="0.3">
      <c r="A42" s="46" t="s">
        <v>197</v>
      </c>
      <c r="B42" s="45" t="s">
        <v>314</v>
      </c>
      <c r="C42" s="45" t="s">
        <v>0</v>
      </c>
      <c r="D42" s="46" t="s">
        <v>416</v>
      </c>
      <c r="E42" s="45">
        <v>21</v>
      </c>
    </row>
    <row r="43" spans="1:5" s="45" customFormat="1" x14ac:dyDescent="0.3">
      <c r="A43" s="46" t="s">
        <v>198</v>
      </c>
      <c r="B43" s="45" t="s">
        <v>417</v>
      </c>
      <c r="C43" s="45" t="s">
        <v>259</v>
      </c>
      <c r="D43" s="46" t="s">
        <v>418</v>
      </c>
      <c r="E43" s="45">
        <v>20</v>
      </c>
    </row>
    <row r="44" spans="1:5" s="45" customFormat="1" x14ac:dyDescent="0.3">
      <c r="A44" s="46" t="s">
        <v>199</v>
      </c>
      <c r="B44" s="45" t="s">
        <v>317</v>
      </c>
      <c r="C44" s="45" t="s">
        <v>291</v>
      </c>
      <c r="D44" s="46" t="s">
        <v>419</v>
      </c>
      <c r="E44" s="45">
        <v>19</v>
      </c>
    </row>
    <row r="45" spans="1:5" s="45" customFormat="1" x14ac:dyDescent="0.3">
      <c r="A45" s="46" t="s">
        <v>200</v>
      </c>
      <c r="B45" s="45" t="s">
        <v>420</v>
      </c>
      <c r="C45" s="45" t="s">
        <v>277</v>
      </c>
      <c r="D45" s="46" t="s">
        <v>421</v>
      </c>
      <c r="E45" s="45">
        <v>18</v>
      </c>
    </row>
    <row r="46" spans="1:5" s="45" customFormat="1" x14ac:dyDescent="0.3">
      <c r="A46" s="46" t="s">
        <v>201</v>
      </c>
      <c r="B46" s="45" t="s">
        <v>391</v>
      </c>
      <c r="C46" s="45" t="s">
        <v>264</v>
      </c>
      <c r="D46" s="46" t="s">
        <v>422</v>
      </c>
      <c r="E46" s="45">
        <v>17</v>
      </c>
    </row>
    <row r="47" spans="1:5" s="45" customFormat="1" x14ac:dyDescent="0.3">
      <c r="A47" s="46" t="s">
        <v>202</v>
      </c>
      <c r="B47" s="45" t="s">
        <v>268</v>
      </c>
      <c r="C47" s="45" t="s">
        <v>252</v>
      </c>
      <c r="D47" s="46" t="s">
        <v>423</v>
      </c>
      <c r="E47" s="45">
        <v>16</v>
      </c>
    </row>
    <row r="48" spans="1:5" s="45" customFormat="1" x14ac:dyDescent="0.3">
      <c r="A48" s="46" t="s">
        <v>203</v>
      </c>
      <c r="B48" s="45" t="s">
        <v>334</v>
      </c>
      <c r="C48" s="45" t="s">
        <v>291</v>
      </c>
      <c r="D48" s="46" t="s">
        <v>424</v>
      </c>
      <c r="E48" s="45">
        <v>15</v>
      </c>
    </row>
    <row r="49" spans="1:5" s="45" customFormat="1" x14ac:dyDescent="0.3">
      <c r="A49" s="46" t="s">
        <v>204</v>
      </c>
      <c r="B49" s="45" t="s">
        <v>425</v>
      </c>
      <c r="C49" s="45" t="s">
        <v>0</v>
      </c>
      <c r="D49" s="46" t="s">
        <v>426</v>
      </c>
      <c r="E49" s="45">
        <v>14</v>
      </c>
    </row>
    <row r="50" spans="1:5" s="45" customFormat="1" x14ac:dyDescent="0.3">
      <c r="A50" s="46" t="s">
        <v>205</v>
      </c>
      <c r="B50" s="45" t="s">
        <v>375</v>
      </c>
      <c r="C50" s="45" t="s">
        <v>264</v>
      </c>
      <c r="D50" s="46" t="s">
        <v>427</v>
      </c>
    </row>
    <row r="51" spans="1:5" s="45" customFormat="1" x14ac:dyDescent="0.3">
      <c r="A51" s="47" t="s">
        <v>428</v>
      </c>
    </row>
    <row r="52" spans="1:5" s="45" customFormat="1" x14ac:dyDescent="0.3">
      <c r="A52" s="46" t="s">
        <v>193</v>
      </c>
      <c r="B52" s="45" t="s">
        <v>339</v>
      </c>
      <c r="C52" s="45" t="s">
        <v>291</v>
      </c>
      <c r="D52" s="46" t="s">
        <v>429</v>
      </c>
      <c r="E52" s="45">
        <v>25</v>
      </c>
    </row>
    <row r="53" spans="1:5" s="45" customFormat="1" x14ac:dyDescent="0.3">
      <c r="A53" s="46" t="s">
        <v>194</v>
      </c>
      <c r="B53" s="45" t="s">
        <v>286</v>
      </c>
      <c r="C53" s="45" t="s">
        <v>252</v>
      </c>
      <c r="D53" s="46" t="s">
        <v>430</v>
      </c>
      <c r="E53" s="45">
        <v>24</v>
      </c>
    </row>
    <row r="54" spans="1:5" s="45" customFormat="1" x14ac:dyDescent="0.3">
      <c r="A54" s="46" t="s">
        <v>195</v>
      </c>
      <c r="B54" s="45" t="s">
        <v>431</v>
      </c>
      <c r="C54" s="45" t="s">
        <v>259</v>
      </c>
      <c r="D54" s="46" t="s">
        <v>432</v>
      </c>
      <c r="E54" s="45">
        <v>23</v>
      </c>
    </row>
    <row r="55" spans="1:5" s="45" customFormat="1" x14ac:dyDescent="0.3">
      <c r="A55" s="46" t="s">
        <v>196</v>
      </c>
      <c r="B55" s="45" t="s">
        <v>290</v>
      </c>
      <c r="C55" s="45" t="s">
        <v>291</v>
      </c>
      <c r="D55" s="46" t="s">
        <v>433</v>
      </c>
      <c r="E55" s="45">
        <v>22</v>
      </c>
    </row>
    <row r="56" spans="1:5" s="45" customFormat="1" x14ac:dyDescent="0.3">
      <c r="A56" s="46" t="s">
        <v>197</v>
      </c>
      <c r="B56" s="45" t="s">
        <v>434</v>
      </c>
      <c r="C56" s="45" t="s">
        <v>252</v>
      </c>
      <c r="D56" s="46" t="s">
        <v>435</v>
      </c>
      <c r="E56" s="45">
        <v>21</v>
      </c>
    </row>
    <row r="57" spans="1:5" s="45" customFormat="1" x14ac:dyDescent="0.3">
      <c r="A57" s="46" t="s">
        <v>198</v>
      </c>
      <c r="B57" s="45" t="s">
        <v>359</v>
      </c>
      <c r="C57" s="45" t="s">
        <v>360</v>
      </c>
      <c r="D57" s="46" t="s">
        <v>436</v>
      </c>
      <c r="E57" s="45">
        <v>20</v>
      </c>
    </row>
    <row r="58" spans="1:5" s="45" customFormat="1" x14ac:dyDescent="0.3">
      <c r="A58" s="46" t="s">
        <v>199</v>
      </c>
      <c r="B58" s="45" t="s">
        <v>346</v>
      </c>
      <c r="C58" s="45" t="s">
        <v>277</v>
      </c>
      <c r="D58" s="46" t="s">
        <v>437</v>
      </c>
      <c r="E58" s="45">
        <v>19</v>
      </c>
    </row>
    <row r="59" spans="1:5" s="45" customFormat="1" x14ac:dyDescent="0.3">
      <c r="A59" s="46" t="s">
        <v>200</v>
      </c>
      <c r="B59" s="45" t="s">
        <v>438</v>
      </c>
      <c r="C59" s="45" t="s">
        <v>0</v>
      </c>
      <c r="D59" s="46" t="s">
        <v>439</v>
      </c>
      <c r="E59" s="45">
        <v>18</v>
      </c>
    </row>
    <row r="60" spans="1:5" s="45" customFormat="1" x14ac:dyDescent="0.3">
      <c r="A60" s="46" t="s">
        <v>201</v>
      </c>
      <c r="B60" s="45" t="s">
        <v>397</v>
      </c>
      <c r="C60" s="45" t="s">
        <v>264</v>
      </c>
      <c r="D60" s="46" t="s">
        <v>440</v>
      </c>
      <c r="E60" s="45">
        <v>17</v>
      </c>
    </row>
    <row r="61" spans="1:5" s="45" customFormat="1" x14ac:dyDescent="0.3">
      <c r="A61" s="46" t="s">
        <v>202</v>
      </c>
      <c r="B61" s="45" t="s">
        <v>355</v>
      </c>
      <c r="C61" s="45" t="s">
        <v>0</v>
      </c>
      <c r="D61" s="46" t="s">
        <v>441</v>
      </c>
      <c r="E61" s="45">
        <v>16</v>
      </c>
    </row>
    <row r="62" spans="1:5" s="45" customFormat="1" x14ac:dyDescent="0.3">
      <c r="A62" s="46" t="s">
        <v>203</v>
      </c>
      <c r="B62" s="45" t="s">
        <v>404</v>
      </c>
      <c r="C62" s="45" t="s">
        <v>264</v>
      </c>
      <c r="D62" s="46" t="s">
        <v>442</v>
      </c>
      <c r="E62" s="45">
        <v>15</v>
      </c>
    </row>
    <row r="63" spans="1:5" s="45" customFormat="1" x14ac:dyDescent="0.3">
      <c r="A63" s="46" t="s">
        <v>204</v>
      </c>
      <c r="B63" s="45" t="s">
        <v>443</v>
      </c>
      <c r="C63" s="45" t="s">
        <v>259</v>
      </c>
      <c r="D63" s="46" t="s">
        <v>444</v>
      </c>
      <c r="E63" s="45">
        <v>14</v>
      </c>
    </row>
    <row r="64" spans="1:5" x14ac:dyDescent="0.3">
      <c r="A64" s="44" t="s">
        <v>250</v>
      </c>
      <c r="B64" s="45"/>
      <c r="C64" s="45"/>
      <c r="D64" s="45"/>
      <c r="E64" s="45"/>
    </row>
    <row r="65" spans="1:5" x14ac:dyDescent="0.3">
      <c r="A65" s="46" t="s">
        <v>193</v>
      </c>
      <c r="B65" s="45" t="s">
        <v>251</v>
      </c>
      <c r="C65" s="45" t="s">
        <v>252</v>
      </c>
      <c r="D65" s="45" t="s">
        <v>253</v>
      </c>
      <c r="E65" s="45">
        <v>25</v>
      </c>
    </row>
    <row r="66" spans="1:5" x14ac:dyDescent="0.3">
      <c r="A66" s="46" t="s">
        <v>254</v>
      </c>
      <c r="B66" s="45" t="s">
        <v>255</v>
      </c>
      <c r="C66" s="45" t="s">
        <v>256</v>
      </c>
      <c r="D66" s="45" t="s">
        <v>257</v>
      </c>
      <c r="E66" s="45"/>
    </row>
    <row r="67" spans="1:5" x14ac:dyDescent="0.3">
      <c r="A67" s="46" t="s">
        <v>195</v>
      </c>
      <c r="B67" s="45" t="s">
        <v>258</v>
      </c>
      <c r="C67" s="45" t="s">
        <v>259</v>
      </c>
      <c r="D67" s="45" t="s">
        <v>260</v>
      </c>
      <c r="E67" s="45">
        <v>24</v>
      </c>
    </row>
    <row r="68" spans="1:5" x14ac:dyDescent="0.3">
      <c r="A68" s="46" t="s">
        <v>196</v>
      </c>
      <c r="B68" s="45" t="s">
        <v>261</v>
      </c>
      <c r="C68" s="45" t="s">
        <v>252</v>
      </c>
      <c r="D68" s="45" t="s">
        <v>262</v>
      </c>
      <c r="E68" s="45">
        <v>23</v>
      </c>
    </row>
    <row r="69" spans="1:5" x14ac:dyDescent="0.3">
      <c r="A69" s="46" t="s">
        <v>197</v>
      </c>
      <c r="B69" s="45" t="s">
        <v>263</v>
      </c>
      <c r="C69" s="45" t="s">
        <v>264</v>
      </c>
      <c r="D69" s="45" t="s">
        <v>265</v>
      </c>
      <c r="E69" s="45">
        <v>22</v>
      </c>
    </row>
    <row r="70" spans="1:5" x14ac:dyDescent="0.3">
      <c r="A70" s="46" t="s">
        <v>198</v>
      </c>
      <c r="B70" s="45" t="s">
        <v>266</v>
      </c>
      <c r="C70" s="45" t="s">
        <v>259</v>
      </c>
      <c r="D70" s="45" t="s">
        <v>267</v>
      </c>
      <c r="E70" s="45">
        <v>21</v>
      </c>
    </row>
    <row r="71" spans="1:5" x14ac:dyDescent="0.3">
      <c r="A71" s="46" t="s">
        <v>199</v>
      </c>
      <c r="B71" s="45" t="s">
        <v>268</v>
      </c>
      <c r="C71" s="45" t="s">
        <v>252</v>
      </c>
      <c r="D71" s="45" t="s">
        <v>269</v>
      </c>
      <c r="E71" s="45">
        <v>20</v>
      </c>
    </row>
    <row r="72" spans="1:5" x14ac:dyDescent="0.3">
      <c r="A72" s="46" t="s">
        <v>200</v>
      </c>
      <c r="B72" s="45" t="s">
        <v>270</v>
      </c>
      <c r="C72" s="45" t="s">
        <v>252</v>
      </c>
      <c r="D72" s="45" t="s">
        <v>271</v>
      </c>
      <c r="E72" s="45">
        <v>19</v>
      </c>
    </row>
    <row r="73" spans="1:5" x14ac:dyDescent="0.3">
      <c r="A73" s="46" t="s">
        <v>254</v>
      </c>
      <c r="B73" s="45" t="s">
        <v>272</v>
      </c>
      <c r="C73" s="45" t="s">
        <v>256</v>
      </c>
      <c r="D73" s="45" t="s">
        <v>273</v>
      </c>
      <c r="E73" s="45"/>
    </row>
    <row r="74" spans="1:5" x14ac:dyDescent="0.3">
      <c r="A74" s="46" t="s">
        <v>254</v>
      </c>
      <c r="B74" s="45" t="s">
        <v>274</v>
      </c>
      <c r="C74" s="45" t="s">
        <v>256</v>
      </c>
      <c r="D74" s="45" t="s">
        <v>275</v>
      </c>
      <c r="E74" s="45"/>
    </row>
    <row r="75" spans="1:5" x14ac:dyDescent="0.3">
      <c r="A75" s="46" t="s">
        <v>203</v>
      </c>
      <c r="B75" s="45" t="s">
        <v>276</v>
      </c>
      <c r="C75" s="45" t="s">
        <v>277</v>
      </c>
      <c r="D75" s="45" t="s">
        <v>278</v>
      </c>
      <c r="E75" s="45">
        <v>18</v>
      </c>
    </row>
    <row r="76" spans="1:5" x14ac:dyDescent="0.3">
      <c r="A76" s="46" t="s">
        <v>254</v>
      </c>
      <c r="B76" s="45" t="s">
        <v>279</v>
      </c>
      <c r="C76" s="45" t="s">
        <v>256</v>
      </c>
      <c r="D76" s="45" t="s">
        <v>280</v>
      </c>
      <c r="E76" s="45"/>
    </row>
    <row r="77" spans="1:5" x14ac:dyDescent="0.3">
      <c r="A77" s="46" t="s">
        <v>205</v>
      </c>
      <c r="B77" s="45" t="s">
        <v>281</v>
      </c>
      <c r="C77" s="45" t="s">
        <v>252</v>
      </c>
      <c r="D77" s="45" t="s">
        <v>282</v>
      </c>
      <c r="E77" s="45">
        <v>17</v>
      </c>
    </row>
    <row r="78" spans="1:5" x14ac:dyDescent="0.3">
      <c r="A78" s="44" t="s">
        <v>283</v>
      </c>
      <c r="B78" s="45"/>
      <c r="C78" s="45"/>
      <c r="D78" s="45"/>
      <c r="E78" s="45"/>
    </row>
    <row r="79" spans="1:5" x14ac:dyDescent="0.3">
      <c r="A79" s="46" t="s">
        <v>193</v>
      </c>
      <c r="B79" s="45" t="s">
        <v>284</v>
      </c>
      <c r="C79" s="45" t="s">
        <v>252</v>
      </c>
      <c r="D79" s="45" t="s">
        <v>285</v>
      </c>
      <c r="E79" s="45">
        <v>25</v>
      </c>
    </row>
    <row r="80" spans="1:5" x14ac:dyDescent="0.3">
      <c r="A80" s="46" t="s">
        <v>194</v>
      </c>
      <c r="B80" s="45" t="s">
        <v>286</v>
      </c>
      <c r="C80" s="45" t="s">
        <v>252</v>
      </c>
      <c r="D80" s="45" t="s">
        <v>287</v>
      </c>
      <c r="E80" s="45">
        <v>24</v>
      </c>
    </row>
    <row r="81" spans="1:5" x14ac:dyDescent="0.3">
      <c r="A81" s="46" t="s">
        <v>254</v>
      </c>
      <c r="B81" s="45" t="s">
        <v>288</v>
      </c>
      <c r="C81" s="45" t="s">
        <v>256</v>
      </c>
      <c r="D81" s="45" t="s">
        <v>289</v>
      </c>
      <c r="E81" s="45"/>
    </row>
    <row r="82" spans="1:5" x14ac:dyDescent="0.3">
      <c r="A82" s="46" t="s">
        <v>196</v>
      </c>
      <c r="B82" s="45" t="s">
        <v>290</v>
      </c>
      <c r="C82" s="45" t="s">
        <v>291</v>
      </c>
      <c r="D82" s="45" t="s">
        <v>292</v>
      </c>
      <c r="E82" s="45">
        <v>23</v>
      </c>
    </row>
    <row r="83" spans="1:5" x14ac:dyDescent="0.3">
      <c r="A83" s="46" t="s">
        <v>197</v>
      </c>
      <c r="B83" s="45" t="s">
        <v>293</v>
      </c>
      <c r="C83" s="45" t="s">
        <v>264</v>
      </c>
      <c r="D83" s="45" t="s">
        <v>294</v>
      </c>
      <c r="E83" s="45">
        <v>22</v>
      </c>
    </row>
    <row r="84" spans="1:5" x14ac:dyDescent="0.3">
      <c r="A84" s="46" t="s">
        <v>198</v>
      </c>
      <c r="B84" s="45" t="s">
        <v>295</v>
      </c>
      <c r="C84" s="45" t="s">
        <v>277</v>
      </c>
      <c r="D84" s="45" t="s">
        <v>296</v>
      </c>
      <c r="E84" s="45">
        <v>21</v>
      </c>
    </row>
    <row r="85" spans="1:5" x14ac:dyDescent="0.3">
      <c r="A85" s="46" t="s">
        <v>254</v>
      </c>
      <c r="B85" s="45" t="s">
        <v>297</v>
      </c>
      <c r="C85" s="45" t="s">
        <v>256</v>
      </c>
      <c r="D85" s="45" t="s">
        <v>298</v>
      </c>
      <c r="E85" s="45"/>
    </row>
    <row r="86" spans="1:5" x14ac:dyDescent="0.3">
      <c r="A86" s="46" t="s">
        <v>200</v>
      </c>
      <c r="B86" s="45" t="s">
        <v>299</v>
      </c>
      <c r="C86" s="45" t="s">
        <v>252</v>
      </c>
      <c r="D86" s="45" t="s">
        <v>300</v>
      </c>
      <c r="E86" s="45">
        <v>20</v>
      </c>
    </row>
    <row r="87" spans="1:5" x14ac:dyDescent="0.3">
      <c r="A87" s="46" t="s">
        <v>201</v>
      </c>
      <c r="B87" s="45" t="s">
        <v>301</v>
      </c>
      <c r="C87" s="45" t="s">
        <v>259</v>
      </c>
      <c r="D87" s="45" t="s">
        <v>302</v>
      </c>
      <c r="E87" s="45">
        <v>19</v>
      </c>
    </row>
    <row r="88" spans="1:5" x14ac:dyDescent="0.3">
      <c r="A88" s="46" t="s">
        <v>202</v>
      </c>
      <c r="B88" s="45" t="s">
        <v>303</v>
      </c>
      <c r="C88" s="45" t="s">
        <v>264</v>
      </c>
      <c r="D88" s="45" t="s">
        <v>304</v>
      </c>
      <c r="E88" s="45">
        <v>18</v>
      </c>
    </row>
    <row r="89" spans="1:5" x14ac:dyDescent="0.3">
      <c r="A89" s="46" t="s">
        <v>203</v>
      </c>
      <c r="B89" s="45" t="s">
        <v>305</v>
      </c>
      <c r="C89" s="45" t="s">
        <v>259</v>
      </c>
      <c r="D89" s="45" t="s">
        <v>306</v>
      </c>
      <c r="E89" s="45">
        <v>17</v>
      </c>
    </row>
    <row r="90" spans="1:5" s="45" customFormat="1" x14ac:dyDescent="0.3">
      <c r="A90" s="47" t="s">
        <v>307</v>
      </c>
    </row>
    <row r="91" spans="1:5" s="45" customFormat="1" x14ac:dyDescent="0.3">
      <c r="A91" s="46" t="s">
        <v>193</v>
      </c>
      <c r="B91" s="45" t="s">
        <v>251</v>
      </c>
      <c r="C91" s="45" t="s">
        <v>252</v>
      </c>
      <c r="D91" s="45" t="s">
        <v>308</v>
      </c>
      <c r="E91" s="45">
        <v>25</v>
      </c>
    </row>
    <row r="92" spans="1:5" s="45" customFormat="1" x14ac:dyDescent="0.3">
      <c r="A92" s="46" t="s">
        <v>254</v>
      </c>
      <c r="B92" s="45" t="s">
        <v>255</v>
      </c>
      <c r="C92" s="45" t="s">
        <v>256</v>
      </c>
      <c r="D92" s="45" t="s">
        <v>309</v>
      </c>
    </row>
    <row r="93" spans="1:5" s="45" customFormat="1" x14ac:dyDescent="0.3">
      <c r="A93" s="46" t="s">
        <v>195</v>
      </c>
      <c r="B93" s="45" t="s">
        <v>310</v>
      </c>
      <c r="C93" s="45" t="s">
        <v>259</v>
      </c>
      <c r="D93" s="45" t="s">
        <v>311</v>
      </c>
      <c r="E93" s="45">
        <v>24</v>
      </c>
    </row>
    <row r="94" spans="1:5" s="45" customFormat="1" x14ac:dyDescent="0.3">
      <c r="A94" s="46" t="s">
        <v>196</v>
      </c>
      <c r="B94" s="45" t="s">
        <v>312</v>
      </c>
      <c r="C94" s="45" t="s">
        <v>252</v>
      </c>
      <c r="D94" s="45" t="s">
        <v>313</v>
      </c>
      <c r="E94" s="45">
        <v>23</v>
      </c>
    </row>
    <row r="95" spans="1:5" s="45" customFormat="1" x14ac:dyDescent="0.3">
      <c r="A95" s="46" t="s">
        <v>197</v>
      </c>
      <c r="B95" s="45" t="s">
        <v>314</v>
      </c>
      <c r="C95" s="45" t="s">
        <v>0</v>
      </c>
      <c r="D95" s="45" t="s">
        <v>315</v>
      </c>
      <c r="E95" s="45">
        <v>22</v>
      </c>
    </row>
    <row r="96" spans="1:5" s="45" customFormat="1" x14ac:dyDescent="0.3">
      <c r="A96" s="46" t="s">
        <v>198</v>
      </c>
      <c r="B96" s="45" t="s">
        <v>270</v>
      </c>
      <c r="C96" s="45" t="s">
        <v>252</v>
      </c>
      <c r="D96" s="45" t="s">
        <v>316</v>
      </c>
      <c r="E96" s="45">
        <v>21</v>
      </c>
    </row>
    <row r="97" spans="1:5" s="45" customFormat="1" x14ac:dyDescent="0.3">
      <c r="A97" s="46" t="s">
        <v>199</v>
      </c>
      <c r="B97" s="45" t="s">
        <v>317</v>
      </c>
      <c r="C97" s="45" t="s">
        <v>291</v>
      </c>
      <c r="D97" s="45" t="s">
        <v>318</v>
      </c>
      <c r="E97" s="45">
        <v>20</v>
      </c>
    </row>
    <row r="98" spans="1:5" s="45" customFormat="1" x14ac:dyDescent="0.3">
      <c r="A98" s="46" t="s">
        <v>200</v>
      </c>
      <c r="B98" s="45" t="s">
        <v>319</v>
      </c>
      <c r="C98" s="45" t="s">
        <v>264</v>
      </c>
      <c r="D98" s="45" t="s">
        <v>320</v>
      </c>
      <c r="E98" s="45">
        <v>19</v>
      </c>
    </row>
    <row r="99" spans="1:5" s="45" customFormat="1" x14ac:dyDescent="0.3">
      <c r="A99" s="46" t="s">
        <v>201</v>
      </c>
      <c r="B99" s="45" t="s">
        <v>268</v>
      </c>
      <c r="C99" s="45" t="s">
        <v>252</v>
      </c>
      <c r="D99" s="45" t="s">
        <v>321</v>
      </c>
      <c r="E99" s="45">
        <v>18</v>
      </c>
    </row>
    <row r="100" spans="1:5" s="45" customFormat="1" x14ac:dyDescent="0.3">
      <c r="A100" s="46" t="s">
        <v>202</v>
      </c>
      <c r="B100" s="45" t="s">
        <v>322</v>
      </c>
      <c r="C100" s="45" t="s">
        <v>259</v>
      </c>
      <c r="D100" s="45" t="s">
        <v>323</v>
      </c>
      <c r="E100" s="45">
        <v>17</v>
      </c>
    </row>
    <row r="101" spans="1:5" s="45" customFormat="1" x14ac:dyDescent="0.3">
      <c r="A101" s="46" t="s">
        <v>254</v>
      </c>
      <c r="B101" s="45" t="s">
        <v>274</v>
      </c>
      <c r="C101" s="45" t="s">
        <v>256</v>
      </c>
      <c r="D101" s="45" t="s">
        <v>324</v>
      </c>
    </row>
    <row r="102" spans="1:5" s="45" customFormat="1" x14ac:dyDescent="0.3">
      <c r="A102" s="46" t="s">
        <v>204</v>
      </c>
      <c r="B102" s="45" t="s">
        <v>325</v>
      </c>
      <c r="C102" s="45" t="s">
        <v>277</v>
      </c>
      <c r="D102" s="45" t="s">
        <v>326</v>
      </c>
      <c r="E102" s="45">
        <v>16</v>
      </c>
    </row>
    <row r="103" spans="1:5" s="45" customFormat="1" x14ac:dyDescent="0.3">
      <c r="A103" s="46" t="s">
        <v>205</v>
      </c>
      <c r="B103" s="45" t="s">
        <v>327</v>
      </c>
      <c r="C103" s="45" t="s">
        <v>264</v>
      </c>
      <c r="D103" s="45" t="s">
        <v>328</v>
      </c>
      <c r="E103" s="45">
        <v>15</v>
      </c>
    </row>
    <row r="104" spans="1:5" s="45" customFormat="1" x14ac:dyDescent="0.3">
      <c r="A104" s="46" t="s">
        <v>206</v>
      </c>
      <c r="B104" s="45" t="s">
        <v>329</v>
      </c>
      <c r="C104" s="45" t="s">
        <v>0</v>
      </c>
      <c r="D104" s="45" t="s">
        <v>330</v>
      </c>
      <c r="E104" s="45">
        <v>14</v>
      </c>
    </row>
    <row r="105" spans="1:5" s="45" customFormat="1" x14ac:dyDescent="0.3">
      <c r="A105" s="46" t="s">
        <v>254</v>
      </c>
      <c r="B105" s="45" t="s">
        <v>331</v>
      </c>
      <c r="C105" s="45" t="s">
        <v>256</v>
      </c>
      <c r="D105" s="45" t="s">
        <v>332</v>
      </c>
    </row>
    <row r="106" spans="1:5" s="45" customFormat="1" x14ac:dyDescent="0.3">
      <c r="A106" s="46" t="s">
        <v>208</v>
      </c>
      <c r="B106" s="45" t="s">
        <v>281</v>
      </c>
      <c r="C106" s="45" t="s">
        <v>252</v>
      </c>
      <c r="D106" s="45" t="s">
        <v>333</v>
      </c>
      <c r="E106" s="45">
        <v>13</v>
      </c>
    </row>
    <row r="107" spans="1:5" s="45" customFormat="1" x14ac:dyDescent="0.3">
      <c r="A107" s="46" t="s">
        <v>209</v>
      </c>
      <c r="B107" s="45" t="s">
        <v>334</v>
      </c>
      <c r="C107" s="45" t="s">
        <v>291</v>
      </c>
      <c r="D107" s="45" t="s">
        <v>335</v>
      </c>
      <c r="E107" s="45">
        <v>12</v>
      </c>
    </row>
    <row r="108" spans="1:5" s="45" customFormat="1" x14ac:dyDescent="0.3">
      <c r="A108" s="46" t="s">
        <v>254</v>
      </c>
      <c r="B108" s="45" t="s">
        <v>272</v>
      </c>
      <c r="C108" s="45" t="s">
        <v>256</v>
      </c>
      <c r="D108" s="45" t="s">
        <v>336</v>
      </c>
    </row>
    <row r="109" spans="1:5" s="45" customFormat="1" x14ac:dyDescent="0.3">
      <c r="A109" s="47" t="s">
        <v>337</v>
      </c>
    </row>
    <row r="110" spans="1:5" s="45" customFormat="1" x14ac:dyDescent="0.3">
      <c r="A110" s="46" t="s">
        <v>193</v>
      </c>
      <c r="B110" s="45" t="s">
        <v>284</v>
      </c>
      <c r="C110" s="45" t="s">
        <v>252</v>
      </c>
      <c r="D110" s="45" t="s">
        <v>338</v>
      </c>
      <c r="E110" s="45">
        <v>25</v>
      </c>
    </row>
    <row r="111" spans="1:5" s="45" customFormat="1" x14ac:dyDescent="0.3">
      <c r="A111" s="46" t="s">
        <v>194</v>
      </c>
      <c r="B111" s="45" t="s">
        <v>339</v>
      </c>
      <c r="C111" s="45" t="s">
        <v>291</v>
      </c>
      <c r="D111" s="45" t="s">
        <v>340</v>
      </c>
      <c r="E111" s="45">
        <v>24</v>
      </c>
    </row>
    <row r="112" spans="1:5" s="45" customFormat="1" x14ac:dyDescent="0.3">
      <c r="A112" s="46" t="s">
        <v>195</v>
      </c>
      <c r="B112" s="45" t="s">
        <v>286</v>
      </c>
      <c r="C112" s="45" t="s">
        <v>252</v>
      </c>
      <c r="D112" s="45" t="s">
        <v>341</v>
      </c>
      <c r="E112" s="45">
        <v>23</v>
      </c>
    </row>
    <row r="113" spans="1:5" s="45" customFormat="1" x14ac:dyDescent="0.3">
      <c r="A113" s="46" t="s">
        <v>196</v>
      </c>
      <c r="B113" s="45" t="s">
        <v>342</v>
      </c>
      <c r="C113" s="45" t="s">
        <v>259</v>
      </c>
      <c r="D113" s="45" t="s">
        <v>343</v>
      </c>
      <c r="E113" s="45">
        <v>22</v>
      </c>
    </row>
    <row r="114" spans="1:5" s="45" customFormat="1" x14ac:dyDescent="0.3">
      <c r="A114" s="46" t="s">
        <v>254</v>
      </c>
      <c r="B114" s="45" t="s">
        <v>344</v>
      </c>
      <c r="C114" s="45" t="s">
        <v>256</v>
      </c>
      <c r="D114" s="45" t="s">
        <v>345</v>
      </c>
    </row>
    <row r="115" spans="1:5" s="45" customFormat="1" x14ac:dyDescent="0.3">
      <c r="A115" s="46" t="s">
        <v>198</v>
      </c>
      <c r="B115" s="45" t="s">
        <v>346</v>
      </c>
      <c r="C115" s="45" t="s">
        <v>277</v>
      </c>
      <c r="D115" s="45" t="s">
        <v>347</v>
      </c>
      <c r="E115" s="45">
        <v>21</v>
      </c>
    </row>
    <row r="116" spans="1:5" s="45" customFormat="1" x14ac:dyDescent="0.3">
      <c r="A116" s="46" t="s">
        <v>199</v>
      </c>
      <c r="B116" s="45" t="s">
        <v>348</v>
      </c>
      <c r="C116" s="45" t="s">
        <v>259</v>
      </c>
      <c r="D116" s="45" t="s">
        <v>349</v>
      </c>
      <c r="E116" s="45">
        <v>20</v>
      </c>
    </row>
    <row r="117" spans="1:5" s="45" customFormat="1" x14ac:dyDescent="0.3">
      <c r="A117" s="46" t="s">
        <v>200</v>
      </c>
      <c r="B117" s="45" t="s">
        <v>350</v>
      </c>
      <c r="C117" s="45" t="s">
        <v>0</v>
      </c>
      <c r="D117" s="45" t="s">
        <v>351</v>
      </c>
      <c r="E117" s="45">
        <v>19</v>
      </c>
    </row>
    <row r="118" spans="1:5" s="45" customFormat="1" x14ac:dyDescent="0.3">
      <c r="A118" s="46" t="s">
        <v>254</v>
      </c>
      <c r="B118" s="45" t="s">
        <v>297</v>
      </c>
      <c r="C118" s="45" t="s">
        <v>256</v>
      </c>
      <c r="D118" s="45" t="s">
        <v>352</v>
      </c>
    </row>
    <row r="119" spans="1:5" s="45" customFormat="1" x14ac:dyDescent="0.3">
      <c r="A119" s="46" t="s">
        <v>202</v>
      </c>
      <c r="B119" s="45" t="s">
        <v>353</v>
      </c>
      <c r="C119" s="45" t="s">
        <v>264</v>
      </c>
      <c r="D119" s="45" t="s">
        <v>354</v>
      </c>
      <c r="E119" s="45">
        <v>18</v>
      </c>
    </row>
    <row r="120" spans="1:5" s="45" customFormat="1" x14ac:dyDescent="0.3">
      <c r="A120" s="46" t="s">
        <v>203</v>
      </c>
      <c r="B120" s="45" t="s">
        <v>355</v>
      </c>
      <c r="C120" s="45" t="s">
        <v>0</v>
      </c>
      <c r="D120" s="45" t="s">
        <v>356</v>
      </c>
      <c r="E120" s="45">
        <v>17</v>
      </c>
    </row>
    <row r="121" spans="1:5" s="45" customFormat="1" x14ac:dyDescent="0.3">
      <c r="A121" s="46" t="s">
        <v>204</v>
      </c>
      <c r="B121" s="45" t="s">
        <v>357</v>
      </c>
      <c r="C121" s="45" t="s">
        <v>252</v>
      </c>
      <c r="D121" s="45" t="s">
        <v>358</v>
      </c>
      <c r="E121" s="45">
        <v>16</v>
      </c>
    </row>
    <row r="122" spans="1:5" s="45" customFormat="1" x14ac:dyDescent="0.3">
      <c r="A122" s="46" t="s">
        <v>205</v>
      </c>
      <c r="B122" s="45" t="s">
        <v>359</v>
      </c>
      <c r="C122" s="45" t="s">
        <v>360</v>
      </c>
      <c r="D122" s="45" t="s">
        <v>361</v>
      </c>
      <c r="E122" s="45">
        <v>15</v>
      </c>
    </row>
  </sheetData>
  <mergeCells count="1">
    <mergeCell ref="A1:E1"/>
  </mergeCells>
  <pageMargins left="0.35833333333333334" right="0.31666666666666665" top="0.57499999999999996" bottom="0.35833333333333334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77"/>
  <sheetViews>
    <sheetView view="pageLayout" zoomScaleNormal="100" workbookViewId="0">
      <selection sqref="A1:F1"/>
    </sheetView>
  </sheetViews>
  <sheetFormatPr defaultColWidth="8.88671875" defaultRowHeight="14.4" x14ac:dyDescent="0.3"/>
  <cols>
    <col min="1" max="1" width="5.6640625" style="49" customWidth="1"/>
    <col min="2" max="2" width="20.109375" style="49" customWidth="1"/>
    <col min="3" max="3" width="5.109375" style="50" customWidth="1"/>
    <col min="4" max="4" width="25.6640625" style="49" customWidth="1"/>
    <col min="5" max="5" width="10.33203125" style="50" customWidth="1"/>
    <col min="6" max="6" width="15.6640625" style="50" customWidth="1"/>
    <col min="7" max="16384" width="8.88671875" style="49"/>
  </cols>
  <sheetData>
    <row r="1" spans="1:6" ht="25.8" x14ac:dyDescent="0.5">
      <c r="A1" s="72" t="s">
        <v>641</v>
      </c>
      <c r="B1" s="72"/>
      <c r="C1" s="72"/>
      <c r="D1" s="72"/>
      <c r="E1" s="72"/>
      <c r="F1" s="72"/>
    </row>
    <row r="2" spans="1:6" x14ac:dyDescent="0.3">
      <c r="A2" s="48" t="s">
        <v>447</v>
      </c>
    </row>
    <row r="3" spans="1:6" x14ac:dyDescent="0.3">
      <c r="A3" s="49" t="s">
        <v>193</v>
      </c>
      <c r="B3" s="49" t="s">
        <v>448</v>
      </c>
      <c r="C3" s="50" t="s">
        <v>449</v>
      </c>
      <c r="D3" s="49" t="s">
        <v>1</v>
      </c>
      <c r="E3" s="50" t="s">
        <v>450</v>
      </c>
      <c r="F3" s="50" t="s">
        <v>451</v>
      </c>
    </row>
    <row r="4" spans="1:6" x14ac:dyDescent="0.3">
      <c r="A4" s="49" t="s">
        <v>194</v>
      </c>
      <c r="B4" s="49" t="s">
        <v>57</v>
      </c>
      <c r="C4" s="50" t="s">
        <v>449</v>
      </c>
      <c r="D4" s="49" t="s">
        <v>259</v>
      </c>
      <c r="E4" s="50" t="s">
        <v>452</v>
      </c>
      <c r="F4" s="50">
        <v>36</v>
      </c>
    </row>
    <row r="5" spans="1:6" x14ac:dyDescent="0.3">
      <c r="A5" s="49" t="s">
        <v>195</v>
      </c>
      <c r="B5" s="49" t="s">
        <v>453</v>
      </c>
      <c r="C5" s="50" t="s">
        <v>449</v>
      </c>
      <c r="D5" s="49" t="s">
        <v>0</v>
      </c>
      <c r="E5" s="50" t="s">
        <v>454</v>
      </c>
      <c r="F5" s="50">
        <v>35</v>
      </c>
    </row>
    <row r="6" spans="1:6" x14ac:dyDescent="0.3">
      <c r="A6" s="49" t="s">
        <v>196</v>
      </c>
      <c r="B6" s="49" t="s">
        <v>455</v>
      </c>
      <c r="C6" s="50" t="s">
        <v>449</v>
      </c>
      <c r="D6" s="49" t="s">
        <v>259</v>
      </c>
      <c r="E6" s="50" t="s">
        <v>456</v>
      </c>
      <c r="F6" s="50">
        <v>34</v>
      </c>
    </row>
    <row r="7" spans="1:6" x14ac:dyDescent="0.3">
      <c r="A7" s="49" t="s">
        <v>197</v>
      </c>
      <c r="B7" s="49" t="s">
        <v>66</v>
      </c>
      <c r="C7" s="50" t="s">
        <v>457</v>
      </c>
      <c r="D7" s="49" t="s">
        <v>259</v>
      </c>
      <c r="E7" s="50" t="s">
        <v>458</v>
      </c>
      <c r="F7" s="50">
        <v>33</v>
      </c>
    </row>
    <row r="8" spans="1:6" x14ac:dyDescent="0.3">
      <c r="A8" s="49" t="s">
        <v>198</v>
      </c>
      <c r="B8" s="49" t="s">
        <v>459</v>
      </c>
      <c r="C8" s="50" t="s">
        <v>449</v>
      </c>
      <c r="D8" s="49" t="s">
        <v>259</v>
      </c>
      <c r="E8" s="50" t="s">
        <v>460</v>
      </c>
      <c r="F8" s="50">
        <v>32</v>
      </c>
    </row>
    <row r="9" spans="1:6" x14ac:dyDescent="0.3">
      <c r="A9" s="49" t="s">
        <v>199</v>
      </c>
      <c r="B9" s="49" t="s">
        <v>13</v>
      </c>
      <c r="C9" s="50" t="s">
        <v>457</v>
      </c>
      <c r="D9" s="49" t="s">
        <v>252</v>
      </c>
      <c r="E9" s="50" t="s">
        <v>461</v>
      </c>
      <c r="F9" s="50">
        <v>31</v>
      </c>
    </row>
    <row r="10" spans="1:6" x14ac:dyDescent="0.3">
      <c r="A10" s="49" t="s">
        <v>200</v>
      </c>
      <c r="B10" s="49" t="s">
        <v>462</v>
      </c>
      <c r="C10" s="50" t="s">
        <v>457</v>
      </c>
      <c r="D10" s="49" t="s">
        <v>252</v>
      </c>
      <c r="E10" s="50" t="s">
        <v>463</v>
      </c>
      <c r="F10" s="50">
        <v>29.5</v>
      </c>
    </row>
    <row r="11" spans="1:6" x14ac:dyDescent="0.3">
      <c r="A11" s="49" t="s">
        <v>200</v>
      </c>
      <c r="B11" s="49" t="s">
        <v>45</v>
      </c>
      <c r="C11" s="50" t="s">
        <v>457</v>
      </c>
      <c r="D11" s="49" t="s">
        <v>259</v>
      </c>
      <c r="E11" s="50" t="s">
        <v>463</v>
      </c>
      <c r="F11" s="50">
        <v>29.5</v>
      </c>
    </row>
    <row r="12" spans="1:6" x14ac:dyDescent="0.3">
      <c r="A12" s="49" t="s">
        <v>202</v>
      </c>
      <c r="B12" s="49" t="s">
        <v>464</v>
      </c>
      <c r="C12" s="50" t="s">
        <v>457</v>
      </c>
      <c r="D12" s="49" t="s">
        <v>259</v>
      </c>
      <c r="E12" s="50" t="s">
        <v>465</v>
      </c>
      <c r="F12" s="50">
        <v>28</v>
      </c>
    </row>
    <row r="13" spans="1:6" x14ac:dyDescent="0.3">
      <c r="A13" s="49" t="s">
        <v>203</v>
      </c>
      <c r="B13" s="49" t="s">
        <v>466</v>
      </c>
      <c r="C13" s="50" t="s">
        <v>449</v>
      </c>
      <c r="D13" s="49" t="s">
        <v>259</v>
      </c>
      <c r="E13" s="50" t="s">
        <v>467</v>
      </c>
      <c r="F13" s="50">
        <v>26.5</v>
      </c>
    </row>
    <row r="14" spans="1:6" x14ac:dyDescent="0.3">
      <c r="A14" s="49" t="s">
        <v>203</v>
      </c>
      <c r="B14" s="49" t="s">
        <v>6</v>
      </c>
      <c r="C14" s="50" t="s">
        <v>457</v>
      </c>
      <c r="D14" s="49" t="s">
        <v>0</v>
      </c>
      <c r="E14" s="50" t="s">
        <v>467</v>
      </c>
      <c r="F14" s="50">
        <v>26.5</v>
      </c>
    </row>
    <row r="15" spans="1:6" x14ac:dyDescent="0.3">
      <c r="A15" s="49" t="s">
        <v>205</v>
      </c>
      <c r="B15" s="49" t="s">
        <v>468</v>
      </c>
      <c r="C15" s="50" t="s">
        <v>457</v>
      </c>
      <c r="D15" s="49" t="s">
        <v>0</v>
      </c>
      <c r="E15" s="50" t="s">
        <v>469</v>
      </c>
      <c r="F15" s="50">
        <v>24.5</v>
      </c>
    </row>
    <row r="16" spans="1:6" x14ac:dyDescent="0.3">
      <c r="A16" s="49" t="s">
        <v>205</v>
      </c>
      <c r="B16" s="49" t="s">
        <v>32</v>
      </c>
      <c r="C16" s="50">
        <v>12</v>
      </c>
      <c r="D16" s="49" t="s">
        <v>360</v>
      </c>
      <c r="E16" s="51" t="s">
        <v>469</v>
      </c>
      <c r="F16" s="50">
        <v>24.5</v>
      </c>
    </row>
    <row r="17" spans="1:6" x14ac:dyDescent="0.3">
      <c r="A17" s="49" t="s">
        <v>207</v>
      </c>
      <c r="B17" s="49" t="s">
        <v>470</v>
      </c>
      <c r="C17" s="50" t="s">
        <v>457</v>
      </c>
      <c r="D17" s="49" t="s">
        <v>1</v>
      </c>
      <c r="E17" s="50" t="s">
        <v>471</v>
      </c>
      <c r="F17" s="50">
        <v>23</v>
      </c>
    </row>
    <row r="18" spans="1:6" x14ac:dyDescent="0.3">
      <c r="A18" s="49" t="s">
        <v>208</v>
      </c>
      <c r="B18" s="49" t="s">
        <v>472</v>
      </c>
      <c r="C18" s="50" t="s">
        <v>457</v>
      </c>
      <c r="D18" s="49" t="s">
        <v>252</v>
      </c>
      <c r="E18" s="50" t="s">
        <v>473</v>
      </c>
      <c r="F18" s="50">
        <v>22</v>
      </c>
    </row>
    <row r="19" spans="1:6" x14ac:dyDescent="0.3">
      <c r="A19" s="49" t="s">
        <v>209</v>
      </c>
      <c r="B19" s="49" t="s">
        <v>474</v>
      </c>
      <c r="C19" s="50" t="s">
        <v>449</v>
      </c>
      <c r="D19" s="49" t="s">
        <v>475</v>
      </c>
      <c r="E19" s="50" t="s">
        <v>476</v>
      </c>
      <c r="F19" s="50">
        <v>21</v>
      </c>
    </row>
    <row r="20" spans="1:6" x14ac:dyDescent="0.3">
      <c r="A20" s="49" t="s">
        <v>210</v>
      </c>
      <c r="B20" s="49" t="s">
        <v>21</v>
      </c>
      <c r="C20" s="50" t="s">
        <v>457</v>
      </c>
      <c r="D20" s="49" t="s">
        <v>1</v>
      </c>
      <c r="E20" s="50" t="s">
        <v>477</v>
      </c>
      <c r="F20" s="50">
        <v>20</v>
      </c>
    </row>
    <row r="21" spans="1:6" x14ac:dyDescent="0.3">
      <c r="A21" s="49" t="s">
        <v>211</v>
      </c>
      <c r="B21" s="49" t="s">
        <v>478</v>
      </c>
      <c r="C21" s="50" t="s">
        <v>449</v>
      </c>
      <c r="D21" s="49" t="s">
        <v>475</v>
      </c>
      <c r="E21" s="50" t="s">
        <v>479</v>
      </c>
      <c r="F21" s="50">
        <v>19</v>
      </c>
    </row>
    <row r="22" spans="1:6" x14ac:dyDescent="0.3">
      <c r="A22" s="49" t="s">
        <v>212</v>
      </c>
      <c r="B22" s="49" t="s">
        <v>480</v>
      </c>
      <c r="C22" s="50" t="s">
        <v>449</v>
      </c>
      <c r="D22" s="49" t="s">
        <v>291</v>
      </c>
      <c r="E22" s="50" t="s">
        <v>481</v>
      </c>
      <c r="F22" s="50">
        <v>18</v>
      </c>
    </row>
    <row r="23" spans="1:6" x14ac:dyDescent="0.3">
      <c r="A23" s="49" t="s">
        <v>213</v>
      </c>
      <c r="B23" s="49" t="s">
        <v>94</v>
      </c>
      <c r="C23" s="50" t="s">
        <v>457</v>
      </c>
      <c r="D23" s="49" t="s">
        <v>252</v>
      </c>
      <c r="E23" s="50" t="s">
        <v>482</v>
      </c>
      <c r="F23" s="50">
        <v>17</v>
      </c>
    </row>
    <row r="24" spans="1:6" x14ac:dyDescent="0.3">
      <c r="A24" s="49" t="s">
        <v>214</v>
      </c>
      <c r="B24" s="49" t="s">
        <v>483</v>
      </c>
      <c r="C24" s="50" t="s">
        <v>449</v>
      </c>
      <c r="D24" s="49" t="s">
        <v>1</v>
      </c>
      <c r="E24" s="50" t="s">
        <v>484</v>
      </c>
      <c r="F24" s="50">
        <v>16</v>
      </c>
    </row>
    <row r="25" spans="1:6" x14ac:dyDescent="0.3">
      <c r="A25" s="49" t="s">
        <v>215</v>
      </c>
      <c r="B25" s="49" t="s">
        <v>485</v>
      </c>
      <c r="C25" s="50" t="s">
        <v>457</v>
      </c>
      <c r="D25" s="49" t="s">
        <v>291</v>
      </c>
      <c r="E25" s="50" t="s">
        <v>486</v>
      </c>
      <c r="F25" s="50">
        <v>15</v>
      </c>
    </row>
    <row r="26" spans="1:6" x14ac:dyDescent="0.3">
      <c r="A26" s="49" t="s">
        <v>216</v>
      </c>
      <c r="B26" s="49" t="s">
        <v>61</v>
      </c>
      <c r="C26" s="50" t="s">
        <v>457</v>
      </c>
      <c r="D26" s="49" t="s">
        <v>252</v>
      </c>
      <c r="E26" s="50" t="s">
        <v>487</v>
      </c>
      <c r="F26" s="50">
        <v>14</v>
      </c>
    </row>
    <row r="27" spans="1:6" x14ac:dyDescent="0.3">
      <c r="A27" s="49" t="s">
        <v>217</v>
      </c>
      <c r="B27" s="49" t="s">
        <v>488</v>
      </c>
      <c r="C27" s="50" t="s">
        <v>457</v>
      </c>
      <c r="D27" s="49" t="s">
        <v>0</v>
      </c>
      <c r="E27" s="50" t="s">
        <v>489</v>
      </c>
      <c r="F27" s="50">
        <v>13</v>
      </c>
    </row>
    <row r="28" spans="1:6" x14ac:dyDescent="0.3">
      <c r="A28" s="49" t="s">
        <v>218</v>
      </c>
      <c r="B28" s="49" t="s">
        <v>490</v>
      </c>
      <c r="C28" s="50" t="s">
        <v>457</v>
      </c>
      <c r="D28" s="49" t="s">
        <v>1</v>
      </c>
      <c r="E28" s="50" t="s">
        <v>491</v>
      </c>
      <c r="F28" s="50">
        <v>12</v>
      </c>
    </row>
    <row r="29" spans="1:6" x14ac:dyDescent="0.3">
      <c r="A29" s="49" t="s">
        <v>219</v>
      </c>
      <c r="B29" s="49" t="s">
        <v>97</v>
      </c>
      <c r="C29" s="50" t="s">
        <v>457</v>
      </c>
      <c r="D29" s="49" t="s">
        <v>252</v>
      </c>
      <c r="E29" s="50" t="s">
        <v>492</v>
      </c>
      <c r="F29" s="50">
        <v>11</v>
      </c>
    </row>
    <row r="30" spans="1:6" x14ac:dyDescent="0.3">
      <c r="A30" s="49" t="s">
        <v>220</v>
      </c>
      <c r="B30" s="49" t="s">
        <v>19</v>
      </c>
      <c r="C30" s="50" t="s">
        <v>449</v>
      </c>
      <c r="D30" s="49" t="s">
        <v>252</v>
      </c>
      <c r="E30" s="50" t="s">
        <v>493</v>
      </c>
      <c r="F30" s="50">
        <v>10</v>
      </c>
    </row>
    <row r="31" spans="1:6" x14ac:dyDescent="0.3">
      <c r="A31" s="49" t="s">
        <v>221</v>
      </c>
      <c r="B31" s="49" t="s">
        <v>494</v>
      </c>
      <c r="C31" s="50" t="s">
        <v>457</v>
      </c>
      <c r="D31" s="49" t="s">
        <v>475</v>
      </c>
      <c r="E31" s="50" t="s">
        <v>495</v>
      </c>
      <c r="F31" s="50">
        <v>9</v>
      </c>
    </row>
    <row r="32" spans="1:6" x14ac:dyDescent="0.3">
      <c r="A32" s="49" t="s">
        <v>222</v>
      </c>
      <c r="B32" s="49" t="s">
        <v>496</v>
      </c>
      <c r="C32" s="50" t="s">
        <v>457</v>
      </c>
      <c r="D32" s="49" t="s">
        <v>291</v>
      </c>
      <c r="E32" s="50" t="s">
        <v>497</v>
      </c>
      <c r="F32" s="50">
        <v>8</v>
      </c>
    </row>
    <row r="33" spans="1:6" x14ac:dyDescent="0.3">
      <c r="A33" s="49" t="s">
        <v>223</v>
      </c>
      <c r="B33" s="49" t="s">
        <v>64</v>
      </c>
      <c r="C33" s="50" t="s">
        <v>457</v>
      </c>
      <c r="D33" s="49" t="s">
        <v>277</v>
      </c>
      <c r="E33" s="50" t="s">
        <v>498</v>
      </c>
      <c r="F33" s="50">
        <v>7</v>
      </c>
    </row>
    <row r="34" spans="1:6" x14ac:dyDescent="0.3">
      <c r="A34" s="49" t="s">
        <v>224</v>
      </c>
      <c r="B34" s="49" t="s">
        <v>499</v>
      </c>
      <c r="C34" s="50">
        <v>12</v>
      </c>
      <c r="D34" s="49" t="s">
        <v>360</v>
      </c>
      <c r="E34" s="51" t="s">
        <v>500</v>
      </c>
      <c r="F34" s="50">
        <v>6</v>
      </c>
    </row>
    <row r="35" spans="1:6" x14ac:dyDescent="0.3">
      <c r="A35" s="49" t="s">
        <v>225</v>
      </c>
      <c r="B35" s="49" t="s">
        <v>501</v>
      </c>
      <c r="C35" s="50">
        <v>12</v>
      </c>
      <c r="D35" s="49" t="s">
        <v>360</v>
      </c>
      <c r="E35" s="51" t="s">
        <v>502</v>
      </c>
      <c r="F35" s="50">
        <v>5</v>
      </c>
    </row>
    <row r="36" spans="1:6" x14ac:dyDescent="0.3">
      <c r="A36" s="49" t="s">
        <v>226</v>
      </c>
      <c r="B36" s="49" t="s">
        <v>503</v>
      </c>
      <c r="C36" s="50" t="s">
        <v>457</v>
      </c>
      <c r="D36" s="49" t="s">
        <v>0</v>
      </c>
      <c r="E36" s="50" t="s">
        <v>504</v>
      </c>
      <c r="F36" s="50">
        <v>4</v>
      </c>
    </row>
    <row r="37" spans="1:6" x14ac:dyDescent="0.3">
      <c r="A37" s="49" t="s">
        <v>227</v>
      </c>
      <c r="B37" s="49" t="s">
        <v>505</v>
      </c>
      <c r="C37" s="50" t="s">
        <v>457</v>
      </c>
      <c r="D37" s="49" t="s">
        <v>259</v>
      </c>
      <c r="E37" s="50" t="s">
        <v>506</v>
      </c>
      <c r="F37" s="50">
        <v>3</v>
      </c>
    </row>
    <row r="38" spans="1:6" x14ac:dyDescent="0.3">
      <c r="A38" s="49" t="s">
        <v>507</v>
      </c>
      <c r="B38" s="49" t="s">
        <v>508</v>
      </c>
      <c r="C38" s="50" t="s">
        <v>457</v>
      </c>
      <c r="D38" s="49" t="s">
        <v>252</v>
      </c>
      <c r="E38" s="50" t="s">
        <v>509</v>
      </c>
      <c r="F38" s="50">
        <v>2</v>
      </c>
    </row>
    <row r="39" spans="1:6" x14ac:dyDescent="0.3">
      <c r="A39" s="49" t="s">
        <v>510</v>
      </c>
      <c r="B39" s="49" t="s">
        <v>511</v>
      </c>
      <c r="C39" s="50" t="s">
        <v>457</v>
      </c>
      <c r="D39" s="49" t="s">
        <v>1</v>
      </c>
      <c r="E39" s="50" t="s">
        <v>512</v>
      </c>
      <c r="F39" s="50">
        <v>1</v>
      </c>
    </row>
    <row r="40" spans="1:6" x14ac:dyDescent="0.3">
      <c r="A40" s="48" t="s">
        <v>513</v>
      </c>
    </row>
    <row r="41" spans="1:6" x14ac:dyDescent="0.3">
      <c r="A41" s="49" t="s">
        <v>193</v>
      </c>
      <c r="B41" s="49" t="s">
        <v>13</v>
      </c>
      <c r="C41" s="50" t="s">
        <v>457</v>
      </c>
      <c r="D41" s="49" t="s">
        <v>252</v>
      </c>
      <c r="E41" s="50" t="s">
        <v>514</v>
      </c>
      <c r="F41" s="50" t="s">
        <v>451</v>
      </c>
    </row>
    <row r="42" spans="1:6" x14ac:dyDescent="0.3">
      <c r="A42" s="49" t="s">
        <v>194</v>
      </c>
      <c r="B42" s="49" t="s">
        <v>462</v>
      </c>
      <c r="C42" s="50" t="s">
        <v>457</v>
      </c>
      <c r="D42" s="49" t="s">
        <v>252</v>
      </c>
      <c r="E42" s="50" t="s">
        <v>515</v>
      </c>
      <c r="F42" s="50">
        <v>36</v>
      </c>
    </row>
    <row r="43" spans="1:6" x14ac:dyDescent="0.3">
      <c r="A43" s="49" t="s">
        <v>195</v>
      </c>
      <c r="B43" s="49" t="s">
        <v>21</v>
      </c>
      <c r="C43" s="50" t="s">
        <v>457</v>
      </c>
      <c r="D43" s="49" t="s">
        <v>1</v>
      </c>
      <c r="E43" s="50" t="s">
        <v>516</v>
      </c>
      <c r="F43" s="50">
        <v>35</v>
      </c>
    </row>
    <row r="44" spans="1:6" x14ac:dyDescent="0.3">
      <c r="A44" s="49" t="s">
        <v>196</v>
      </c>
      <c r="B44" s="49" t="s">
        <v>19</v>
      </c>
      <c r="C44" s="50" t="s">
        <v>449</v>
      </c>
      <c r="D44" s="49" t="s">
        <v>252</v>
      </c>
      <c r="E44" s="50" t="s">
        <v>517</v>
      </c>
      <c r="F44" s="50">
        <v>34</v>
      </c>
    </row>
    <row r="45" spans="1:6" x14ac:dyDescent="0.3">
      <c r="A45" s="49" t="s">
        <v>197</v>
      </c>
      <c r="B45" s="49" t="s">
        <v>459</v>
      </c>
      <c r="C45" s="50" t="s">
        <v>449</v>
      </c>
      <c r="D45" s="49" t="s">
        <v>259</v>
      </c>
      <c r="E45" s="50" t="s">
        <v>518</v>
      </c>
      <c r="F45" s="50">
        <v>33</v>
      </c>
    </row>
    <row r="46" spans="1:6" x14ac:dyDescent="0.3">
      <c r="A46" s="49" t="s">
        <v>198</v>
      </c>
      <c r="B46" s="49" t="s">
        <v>32</v>
      </c>
      <c r="C46" s="50" t="s">
        <v>457</v>
      </c>
      <c r="D46" s="49" t="s">
        <v>360</v>
      </c>
      <c r="E46" s="50" t="s">
        <v>519</v>
      </c>
      <c r="F46" s="50">
        <v>32</v>
      </c>
    </row>
    <row r="47" spans="1:6" x14ac:dyDescent="0.3">
      <c r="A47" s="49" t="s">
        <v>199</v>
      </c>
      <c r="B47" s="49" t="s">
        <v>6</v>
      </c>
      <c r="C47" s="50" t="s">
        <v>457</v>
      </c>
      <c r="D47" s="49" t="s">
        <v>0</v>
      </c>
      <c r="E47" s="50" t="s">
        <v>520</v>
      </c>
      <c r="F47" s="50">
        <v>31</v>
      </c>
    </row>
    <row r="48" spans="1:6" x14ac:dyDescent="0.3">
      <c r="A48" s="49" t="s">
        <v>200</v>
      </c>
      <c r="B48" s="49" t="s">
        <v>448</v>
      </c>
      <c r="C48" s="50" t="s">
        <v>449</v>
      </c>
      <c r="D48" s="49" t="s">
        <v>1</v>
      </c>
      <c r="E48" s="50" t="s">
        <v>521</v>
      </c>
      <c r="F48" s="50">
        <v>30</v>
      </c>
    </row>
    <row r="49" spans="1:6" x14ac:dyDescent="0.3">
      <c r="A49" s="49" t="s">
        <v>201</v>
      </c>
      <c r="B49" s="49" t="s">
        <v>455</v>
      </c>
      <c r="C49" s="50" t="s">
        <v>449</v>
      </c>
      <c r="D49" s="49" t="s">
        <v>259</v>
      </c>
      <c r="E49" s="50" t="s">
        <v>522</v>
      </c>
      <c r="F49" s="50">
        <v>29</v>
      </c>
    </row>
    <row r="50" spans="1:6" x14ac:dyDescent="0.3">
      <c r="A50" s="49" t="s">
        <v>202</v>
      </c>
      <c r="B50" s="49" t="s">
        <v>57</v>
      </c>
      <c r="C50" s="50" t="s">
        <v>449</v>
      </c>
      <c r="D50" s="49" t="s">
        <v>259</v>
      </c>
      <c r="E50" s="50" t="s">
        <v>523</v>
      </c>
      <c r="F50" s="50">
        <v>28</v>
      </c>
    </row>
    <row r="51" spans="1:6" x14ac:dyDescent="0.3">
      <c r="A51" s="49" t="s">
        <v>203</v>
      </c>
      <c r="B51" s="49" t="s">
        <v>466</v>
      </c>
      <c r="C51" s="50" t="s">
        <v>449</v>
      </c>
      <c r="D51" s="49" t="s">
        <v>259</v>
      </c>
      <c r="E51" s="50" t="s">
        <v>524</v>
      </c>
      <c r="F51" s="50">
        <v>27</v>
      </c>
    </row>
    <row r="52" spans="1:6" x14ac:dyDescent="0.3">
      <c r="A52" s="49" t="s">
        <v>204</v>
      </c>
      <c r="B52" s="49" t="s">
        <v>66</v>
      </c>
      <c r="C52" s="50" t="s">
        <v>457</v>
      </c>
      <c r="D52" s="49" t="s">
        <v>259</v>
      </c>
      <c r="E52" s="50" t="s">
        <v>525</v>
      </c>
      <c r="F52" s="50">
        <v>26</v>
      </c>
    </row>
    <row r="53" spans="1:6" x14ac:dyDescent="0.3">
      <c r="A53" s="49" t="s">
        <v>205</v>
      </c>
      <c r="B53" s="49" t="s">
        <v>464</v>
      </c>
      <c r="C53" s="50" t="s">
        <v>457</v>
      </c>
      <c r="D53" s="49" t="s">
        <v>259</v>
      </c>
      <c r="E53" s="50" t="s">
        <v>526</v>
      </c>
      <c r="F53" s="50">
        <v>25</v>
      </c>
    </row>
    <row r="54" spans="1:6" x14ac:dyDescent="0.3">
      <c r="A54" s="49" t="s">
        <v>206</v>
      </c>
      <c r="B54" s="49" t="s">
        <v>483</v>
      </c>
      <c r="C54" s="50" t="s">
        <v>449</v>
      </c>
      <c r="D54" s="49" t="s">
        <v>1</v>
      </c>
      <c r="E54" s="50" t="s">
        <v>527</v>
      </c>
      <c r="F54" s="50">
        <v>24</v>
      </c>
    </row>
    <row r="55" spans="1:6" x14ac:dyDescent="0.3">
      <c r="A55" s="49" t="s">
        <v>207</v>
      </c>
      <c r="B55" s="49" t="s">
        <v>470</v>
      </c>
      <c r="C55" s="50" t="s">
        <v>457</v>
      </c>
      <c r="D55" s="49" t="s">
        <v>1</v>
      </c>
      <c r="E55" s="50" t="s">
        <v>528</v>
      </c>
      <c r="F55" s="50">
        <v>23</v>
      </c>
    </row>
    <row r="56" spans="1:6" x14ac:dyDescent="0.3">
      <c r="A56" s="49" t="s">
        <v>208</v>
      </c>
      <c r="B56" s="49" t="s">
        <v>474</v>
      </c>
      <c r="C56" s="50" t="s">
        <v>449</v>
      </c>
      <c r="D56" s="49" t="s">
        <v>475</v>
      </c>
      <c r="E56" s="50" t="s">
        <v>529</v>
      </c>
      <c r="F56" s="50">
        <v>22</v>
      </c>
    </row>
    <row r="57" spans="1:6" x14ac:dyDescent="0.3">
      <c r="A57" s="49" t="s">
        <v>209</v>
      </c>
      <c r="B57" s="49" t="s">
        <v>490</v>
      </c>
      <c r="C57" s="50" t="s">
        <v>457</v>
      </c>
      <c r="D57" s="49" t="s">
        <v>1</v>
      </c>
      <c r="E57" s="50" t="s">
        <v>530</v>
      </c>
      <c r="F57" s="50">
        <v>21</v>
      </c>
    </row>
    <row r="58" spans="1:6" x14ac:dyDescent="0.3">
      <c r="A58" s="49" t="s">
        <v>210</v>
      </c>
      <c r="B58" s="49" t="s">
        <v>485</v>
      </c>
      <c r="C58" s="50" t="s">
        <v>457</v>
      </c>
      <c r="D58" s="49" t="s">
        <v>291</v>
      </c>
      <c r="E58" s="50" t="s">
        <v>531</v>
      </c>
      <c r="F58" s="50">
        <v>20</v>
      </c>
    </row>
    <row r="59" spans="1:6" x14ac:dyDescent="0.3">
      <c r="A59" s="49" t="s">
        <v>211</v>
      </c>
      <c r="B59" s="49" t="s">
        <v>453</v>
      </c>
      <c r="C59" s="50" t="s">
        <v>449</v>
      </c>
      <c r="D59" s="49" t="s">
        <v>0</v>
      </c>
      <c r="E59" s="50" t="s">
        <v>532</v>
      </c>
      <c r="F59" s="50">
        <v>19</v>
      </c>
    </row>
    <row r="60" spans="1:6" x14ac:dyDescent="0.3">
      <c r="A60" s="49" t="s">
        <v>212</v>
      </c>
      <c r="B60" s="49" t="s">
        <v>45</v>
      </c>
      <c r="C60" s="50" t="s">
        <v>457</v>
      </c>
      <c r="D60" s="49" t="s">
        <v>259</v>
      </c>
      <c r="E60" s="50" t="s">
        <v>533</v>
      </c>
      <c r="F60" s="50">
        <v>18</v>
      </c>
    </row>
    <row r="61" spans="1:6" x14ac:dyDescent="0.3">
      <c r="A61" s="49" t="s">
        <v>213</v>
      </c>
      <c r="B61" s="49" t="s">
        <v>496</v>
      </c>
      <c r="C61" s="50" t="s">
        <v>457</v>
      </c>
      <c r="D61" s="49" t="s">
        <v>291</v>
      </c>
      <c r="E61" s="50" t="s">
        <v>534</v>
      </c>
      <c r="F61" s="50">
        <v>17</v>
      </c>
    </row>
    <row r="62" spans="1:6" x14ac:dyDescent="0.3">
      <c r="A62" s="49" t="s">
        <v>214</v>
      </c>
      <c r="B62" s="49" t="s">
        <v>480</v>
      </c>
      <c r="C62" s="50" t="s">
        <v>449</v>
      </c>
      <c r="D62" s="49" t="s">
        <v>291</v>
      </c>
      <c r="E62" s="50" t="s">
        <v>535</v>
      </c>
      <c r="F62" s="50">
        <v>16</v>
      </c>
    </row>
    <row r="63" spans="1:6" x14ac:dyDescent="0.3">
      <c r="A63" s="49" t="s">
        <v>215</v>
      </c>
      <c r="B63" s="49" t="s">
        <v>472</v>
      </c>
      <c r="C63" s="50" t="s">
        <v>457</v>
      </c>
      <c r="D63" s="49" t="s">
        <v>252</v>
      </c>
      <c r="E63" s="50" t="s">
        <v>536</v>
      </c>
      <c r="F63" s="50">
        <v>15</v>
      </c>
    </row>
    <row r="64" spans="1:6" x14ac:dyDescent="0.3">
      <c r="A64" s="49" t="s">
        <v>216</v>
      </c>
      <c r="B64" s="49" t="s">
        <v>64</v>
      </c>
      <c r="C64" s="50" t="s">
        <v>457</v>
      </c>
      <c r="D64" s="49" t="s">
        <v>277</v>
      </c>
      <c r="E64" s="50" t="s">
        <v>537</v>
      </c>
      <c r="F64" s="50">
        <v>14</v>
      </c>
    </row>
    <row r="65" spans="1:6" x14ac:dyDescent="0.3">
      <c r="A65" s="49" t="s">
        <v>217</v>
      </c>
      <c r="B65" s="49" t="s">
        <v>61</v>
      </c>
      <c r="C65" s="50" t="s">
        <v>457</v>
      </c>
      <c r="D65" s="49" t="s">
        <v>252</v>
      </c>
      <c r="E65" s="50" t="s">
        <v>538</v>
      </c>
      <c r="F65" s="50">
        <v>13</v>
      </c>
    </row>
    <row r="66" spans="1:6" x14ac:dyDescent="0.3">
      <c r="A66" s="49" t="s">
        <v>218</v>
      </c>
      <c r="B66" s="49" t="s">
        <v>494</v>
      </c>
      <c r="C66" s="50" t="s">
        <v>457</v>
      </c>
      <c r="D66" s="49" t="s">
        <v>475</v>
      </c>
      <c r="E66" s="50" t="s">
        <v>539</v>
      </c>
      <c r="F66" s="50">
        <v>12</v>
      </c>
    </row>
    <row r="67" spans="1:6" x14ac:dyDescent="0.3">
      <c r="A67" s="49" t="s">
        <v>219</v>
      </c>
      <c r="B67" s="49" t="s">
        <v>478</v>
      </c>
      <c r="C67" s="50" t="s">
        <v>449</v>
      </c>
      <c r="D67" s="49" t="s">
        <v>475</v>
      </c>
      <c r="E67" s="50" t="s">
        <v>540</v>
      </c>
      <c r="F67" s="50">
        <v>11</v>
      </c>
    </row>
    <row r="68" spans="1:6" x14ac:dyDescent="0.3">
      <c r="A68" s="49" t="s">
        <v>220</v>
      </c>
      <c r="B68" s="49" t="s">
        <v>541</v>
      </c>
      <c r="C68" s="50" t="s">
        <v>457</v>
      </c>
      <c r="D68" s="49" t="s">
        <v>0</v>
      </c>
      <c r="E68" s="50" t="s">
        <v>542</v>
      </c>
      <c r="F68" s="50">
        <v>10</v>
      </c>
    </row>
    <row r="69" spans="1:6" x14ac:dyDescent="0.3">
      <c r="A69" s="49" t="s">
        <v>221</v>
      </c>
      <c r="B69" s="49" t="s">
        <v>97</v>
      </c>
      <c r="C69" s="50" t="s">
        <v>457</v>
      </c>
      <c r="D69" s="49" t="s">
        <v>252</v>
      </c>
      <c r="E69" s="50" t="s">
        <v>543</v>
      </c>
      <c r="F69" s="50">
        <v>9</v>
      </c>
    </row>
    <row r="70" spans="1:6" x14ac:dyDescent="0.3">
      <c r="A70" s="49" t="s">
        <v>222</v>
      </c>
      <c r="B70" s="49" t="s">
        <v>503</v>
      </c>
      <c r="C70" s="50" t="s">
        <v>457</v>
      </c>
      <c r="D70" s="49" t="s">
        <v>0</v>
      </c>
      <c r="E70" s="50" t="s">
        <v>544</v>
      </c>
      <c r="F70" s="50">
        <v>8</v>
      </c>
    </row>
    <row r="71" spans="1:6" x14ac:dyDescent="0.3">
      <c r="A71" s="49" t="s">
        <v>223</v>
      </c>
      <c r="B71" s="49" t="s">
        <v>545</v>
      </c>
      <c r="C71" s="50" t="s">
        <v>457</v>
      </c>
      <c r="D71" s="49" t="s">
        <v>0</v>
      </c>
      <c r="E71" s="50" t="s">
        <v>546</v>
      </c>
      <c r="F71" s="50">
        <v>7</v>
      </c>
    </row>
    <row r="72" spans="1:6" x14ac:dyDescent="0.3">
      <c r="A72" s="49" t="s">
        <v>224</v>
      </c>
      <c r="B72" s="49" t="s">
        <v>501</v>
      </c>
      <c r="C72" s="50" t="s">
        <v>457</v>
      </c>
      <c r="D72" s="49" t="s">
        <v>360</v>
      </c>
      <c r="E72" s="50" t="s">
        <v>547</v>
      </c>
      <c r="F72" s="50">
        <v>6</v>
      </c>
    </row>
    <row r="73" spans="1:6" x14ac:dyDescent="0.3">
      <c r="A73" s="49" t="s">
        <v>225</v>
      </c>
      <c r="B73" s="49" t="s">
        <v>94</v>
      </c>
      <c r="C73" s="50" t="s">
        <v>457</v>
      </c>
      <c r="D73" s="49" t="s">
        <v>252</v>
      </c>
      <c r="E73" s="50" t="s">
        <v>548</v>
      </c>
      <c r="F73" s="50">
        <v>5</v>
      </c>
    </row>
    <row r="74" spans="1:6" x14ac:dyDescent="0.3">
      <c r="A74" s="49" t="s">
        <v>226</v>
      </c>
      <c r="B74" s="49" t="s">
        <v>499</v>
      </c>
      <c r="C74" s="50" t="s">
        <v>457</v>
      </c>
      <c r="D74" s="49" t="s">
        <v>360</v>
      </c>
      <c r="E74" s="50" t="s">
        <v>549</v>
      </c>
      <c r="F74" s="50">
        <v>4</v>
      </c>
    </row>
    <row r="75" spans="1:6" x14ac:dyDescent="0.3">
      <c r="A75" s="49" t="s">
        <v>227</v>
      </c>
      <c r="B75" s="49" t="s">
        <v>508</v>
      </c>
      <c r="C75" s="50" t="s">
        <v>457</v>
      </c>
      <c r="D75" s="49" t="s">
        <v>252</v>
      </c>
      <c r="E75" s="50" t="s">
        <v>550</v>
      </c>
      <c r="F75" s="50">
        <v>3</v>
      </c>
    </row>
    <row r="76" spans="1:6" x14ac:dyDescent="0.3">
      <c r="A76" s="49" t="s">
        <v>507</v>
      </c>
      <c r="B76" s="49" t="s">
        <v>511</v>
      </c>
      <c r="C76" s="50" t="s">
        <v>457</v>
      </c>
      <c r="D76" s="49" t="s">
        <v>1</v>
      </c>
      <c r="E76" s="50" t="s">
        <v>551</v>
      </c>
      <c r="F76" s="50">
        <v>2</v>
      </c>
    </row>
    <row r="77" spans="1:6" x14ac:dyDescent="0.3">
      <c r="A77" s="49" t="s">
        <v>510</v>
      </c>
      <c r="B77" s="49" t="s">
        <v>505</v>
      </c>
      <c r="C77" s="50" t="s">
        <v>457</v>
      </c>
      <c r="D77" s="49" t="s">
        <v>259</v>
      </c>
      <c r="E77" s="50" t="s">
        <v>552</v>
      </c>
      <c r="F77" s="50">
        <v>1</v>
      </c>
    </row>
    <row r="78" spans="1:6" x14ac:dyDescent="0.3">
      <c r="A78" s="48" t="s">
        <v>553</v>
      </c>
    </row>
    <row r="79" spans="1:6" x14ac:dyDescent="0.3">
      <c r="A79" s="49" t="s">
        <v>193</v>
      </c>
      <c r="B79" s="49" t="s">
        <v>13</v>
      </c>
      <c r="C79" s="50" t="s">
        <v>457</v>
      </c>
      <c r="D79" s="49" t="s">
        <v>252</v>
      </c>
      <c r="E79" s="50" t="s">
        <v>554</v>
      </c>
      <c r="F79" s="52" t="s">
        <v>555</v>
      </c>
    </row>
    <row r="80" spans="1:6" x14ac:dyDescent="0.3">
      <c r="A80" s="49" t="s">
        <v>194</v>
      </c>
      <c r="B80" s="49" t="s">
        <v>448</v>
      </c>
      <c r="C80" s="50" t="s">
        <v>449</v>
      </c>
      <c r="D80" s="49" t="s">
        <v>1</v>
      </c>
      <c r="E80" s="50">
        <v>67</v>
      </c>
      <c r="F80" s="52">
        <v>29</v>
      </c>
    </row>
    <row r="81" spans="1:6" x14ac:dyDescent="0.3">
      <c r="A81" s="49" t="s">
        <v>195</v>
      </c>
      <c r="B81" s="49" t="s">
        <v>462</v>
      </c>
      <c r="C81" s="50" t="s">
        <v>457</v>
      </c>
      <c r="D81" s="49" t="s">
        <v>252</v>
      </c>
      <c r="E81" s="50">
        <v>65.5</v>
      </c>
      <c r="F81" s="52">
        <v>28</v>
      </c>
    </row>
    <row r="82" spans="1:6" x14ac:dyDescent="0.3">
      <c r="A82" s="49" t="s">
        <v>196</v>
      </c>
      <c r="B82" s="49" t="s">
        <v>459</v>
      </c>
      <c r="C82" s="50" t="s">
        <v>449</v>
      </c>
      <c r="D82" s="49" t="s">
        <v>259</v>
      </c>
      <c r="E82" s="50">
        <v>65</v>
      </c>
      <c r="F82" s="52">
        <v>27</v>
      </c>
    </row>
    <row r="83" spans="1:6" x14ac:dyDescent="0.3">
      <c r="A83" s="49" t="s">
        <v>197</v>
      </c>
      <c r="B83" s="49" t="s">
        <v>57</v>
      </c>
      <c r="C83" s="50" t="s">
        <v>449</v>
      </c>
      <c r="D83" s="49" t="s">
        <v>259</v>
      </c>
      <c r="E83" s="50">
        <v>64</v>
      </c>
      <c r="F83" s="52">
        <v>26</v>
      </c>
    </row>
    <row r="84" spans="1:6" x14ac:dyDescent="0.3">
      <c r="A84" s="49" t="s">
        <v>198</v>
      </c>
      <c r="B84" s="49" t="s">
        <v>455</v>
      </c>
      <c r="C84" s="50" t="s">
        <v>449</v>
      </c>
      <c r="D84" s="49" t="s">
        <v>259</v>
      </c>
      <c r="E84" s="50">
        <v>63</v>
      </c>
      <c r="F84" s="52">
        <v>25</v>
      </c>
    </row>
    <row r="85" spans="1:6" x14ac:dyDescent="0.3">
      <c r="A85" s="49" t="s">
        <v>199</v>
      </c>
      <c r="B85" s="49" t="s">
        <v>66</v>
      </c>
      <c r="C85" s="50" t="s">
        <v>457</v>
      </c>
      <c r="D85" s="49" t="s">
        <v>259</v>
      </c>
      <c r="E85" s="50">
        <v>59</v>
      </c>
      <c r="F85" s="52">
        <v>24</v>
      </c>
    </row>
    <row r="86" spans="1:6" x14ac:dyDescent="0.3">
      <c r="A86" s="49" t="s">
        <v>200</v>
      </c>
      <c r="B86" s="49" t="s">
        <v>6</v>
      </c>
      <c r="C86" s="50" t="s">
        <v>457</v>
      </c>
      <c r="D86" s="49" t="s">
        <v>0</v>
      </c>
      <c r="E86" s="50">
        <v>57.5</v>
      </c>
      <c r="F86" s="52">
        <v>23</v>
      </c>
    </row>
    <row r="87" spans="1:6" x14ac:dyDescent="0.3">
      <c r="A87" s="49" t="s">
        <v>201</v>
      </c>
      <c r="B87" s="49" t="s">
        <v>32</v>
      </c>
      <c r="C87" s="50" t="s">
        <v>457</v>
      </c>
      <c r="D87" s="49" t="s">
        <v>360</v>
      </c>
      <c r="E87" s="50">
        <v>56.5</v>
      </c>
      <c r="F87" s="52">
        <v>22</v>
      </c>
    </row>
    <row r="88" spans="1:6" x14ac:dyDescent="0.3">
      <c r="A88" s="49" t="s">
        <v>202</v>
      </c>
      <c r="B88" s="49" t="s">
        <v>21</v>
      </c>
      <c r="C88" s="50" t="s">
        <v>457</v>
      </c>
      <c r="D88" s="49" t="s">
        <v>1</v>
      </c>
      <c r="E88" s="50">
        <v>55</v>
      </c>
      <c r="F88" s="52">
        <v>21</v>
      </c>
    </row>
    <row r="89" spans="1:6" x14ac:dyDescent="0.3">
      <c r="A89" s="49" t="s">
        <v>203</v>
      </c>
      <c r="B89" s="49" t="s">
        <v>453</v>
      </c>
      <c r="C89" s="50" t="s">
        <v>449</v>
      </c>
      <c r="D89" s="49" t="s">
        <v>0</v>
      </c>
      <c r="E89" s="50">
        <v>54</v>
      </c>
      <c r="F89" s="52">
        <v>20</v>
      </c>
    </row>
    <row r="90" spans="1:6" x14ac:dyDescent="0.3">
      <c r="A90" s="49" t="s">
        <v>204</v>
      </c>
      <c r="B90" s="49" t="s">
        <v>466</v>
      </c>
      <c r="C90" s="50" t="s">
        <v>449</v>
      </c>
      <c r="D90" s="49" t="s">
        <v>259</v>
      </c>
      <c r="E90" s="50">
        <v>53.5</v>
      </c>
      <c r="F90" s="52">
        <v>19</v>
      </c>
    </row>
    <row r="91" spans="1:6" x14ac:dyDescent="0.3">
      <c r="A91" s="49" t="s">
        <v>205</v>
      </c>
      <c r="B91" s="49" t="s">
        <v>464</v>
      </c>
      <c r="C91" s="50" t="s">
        <v>457</v>
      </c>
      <c r="D91" s="49" t="s">
        <v>259</v>
      </c>
      <c r="E91" s="50">
        <v>53</v>
      </c>
      <c r="F91" s="52">
        <v>18</v>
      </c>
    </row>
    <row r="92" spans="1:6" x14ac:dyDescent="0.3">
      <c r="A92" s="49" t="s">
        <v>206</v>
      </c>
      <c r="B92" s="49" t="s">
        <v>45</v>
      </c>
      <c r="C92" s="50" t="s">
        <v>457</v>
      </c>
      <c r="D92" s="49" t="s">
        <v>259</v>
      </c>
      <c r="E92" s="50">
        <v>47.5</v>
      </c>
      <c r="F92" s="52">
        <v>17</v>
      </c>
    </row>
    <row r="93" spans="1:6" x14ac:dyDescent="0.3">
      <c r="A93" s="49" t="s">
        <v>207</v>
      </c>
      <c r="B93" s="49" t="s">
        <v>470</v>
      </c>
      <c r="C93" s="50" t="s">
        <v>457</v>
      </c>
      <c r="D93" s="49" t="s">
        <v>1</v>
      </c>
      <c r="E93" s="50">
        <v>46</v>
      </c>
      <c r="F93" s="52">
        <v>16</v>
      </c>
    </row>
    <row r="94" spans="1:6" x14ac:dyDescent="0.3">
      <c r="A94" s="49" t="s">
        <v>208</v>
      </c>
      <c r="B94" s="49" t="s">
        <v>19</v>
      </c>
      <c r="C94" s="50" t="s">
        <v>449</v>
      </c>
      <c r="D94" s="49" t="s">
        <v>252</v>
      </c>
      <c r="E94" s="50">
        <v>44</v>
      </c>
      <c r="F94" s="52">
        <v>15</v>
      </c>
    </row>
    <row r="95" spans="1:6" x14ac:dyDescent="0.3">
      <c r="A95" s="49" t="s">
        <v>209</v>
      </c>
      <c r="B95" s="49" t="s">
        <v>474</v>
      </c>
      <c r="C95" s="50" t="s">
        <v>449</v>
      </c>
      <c r="D95" s="49" t="s">
        <v>475</v>
      </c>
      <c r="E95" s="50">
        <v>43</v>
      </c>
      <c r="F95" s="52">
        <v>14</v>
      </c>
    </row>
    <row r="96" spans="1:6" x14ac:dyDescent="0.3">
      <c r="A96" s="49" t="s">
        <v>210</v>
      </c>
      <c r="B96" s="49" t="s">
        <v>483</v>
      </c>
      <c r="C96" s="50" t="s">
        <v>449</v>
      </c>
      <c r="D96" s="49" t="s">
        <v>1</v>
      </c>
      <c r="E96" s="50">
        <v>40</v>
      </c>
      <c r="F96" s="52">
        <v>13</v>
      </c>
    </row>
    <row r="97" spans="1:6" x14ac:dyDescent="0.3">
      <c r="A97" s="49" t="s">
        <v>211</v>
      </c>
      <c r="B97" s="49" t="s">
        <v>472</v>
      </c>
      <c r="C97" s="50" t="s">
        <v>457</v>
      </c>
      <c r="D97" s="49" t="s">
        <v>252</v>
      </c>
      <c r="E97" s="50">
        <v>37</v>
      </c>
      <c r="F97" s="52">
        <v>12</v>
      </c>
    </row>
    <row r="98" spans="1:6" x14ac:dyDescent="0.3">
      <c r="A98" s="49" t="s">
        <v>212</v>
      </c>
      <c r="B98" s="49" t="s">
        <v>485</v>
      </c>
      <c r="C98" s="50" t="s">
        <v>457</v>
      </c>
      <c r="D98" s="49" t="s">
        <v>291</v>
      </c>
      <c r="E98" s="50">
        <v>35</v>
      </c>
      <c r="F98" s="52">
        <v>11</v>
      </c>
    </row>
    <row r="99" spans="1:6" x14ac:dyDescent="0.3">
      <c r="A99" s="49" t="s">
        <v>213</v>
      </c>
      <c r="B99" s="49" t="s">
        <v>468</v>
      </c>
      <c r="C99" s="50" t="s">
        <v>457</v>
      </c>
      <c r="D99" s="49" t="s">
        <v>0</v>
      </c>
      <c r="E99" s="50">
        <v>34.5</v>
      </c>
      <c r="F99" s="52">
        <v>10</v>
      </c>
    </row>
    <row r="100" spans="1:6" x14ac:dyDescent="0.3">
      <c r="A100" s="49" t="s">
        <v>214</v>
      </c>
      <c r="B100" s="49" t="s">
        <v>480</v>
      </c>
      <c r="C100" s="50" t="s">
        <v>449</v>
      </c>
      <c r="D100" s="49" t="s">
        <v>291</v>
      </c>
      <c r="E100" s="50">
        <v>34</v>
      </c>
      <c r="F100" s="52">
        <v>9</v>
      </c>
    </row>
    <row r="101" spans="1:6" x14ac:dyDescent="0.3">
      <c r="A101" s="49" t="s">
        <v>215</v>
      </c>
      <c r="B101" s="49" t="s">
        <v>490</v>
      </c>
      <c r="C101" s="50" t="s">
        <v>457</v>
      </c>
      <c r="D101" s="49" t="s">
        <v>1</v>
      </c>
      <c r="E101" s="50">
        <v>33</v>
      </c>
      <c r="F101" s="52">
        <v>8</v>
      </c>
    </row>
    <row r="102" spans="1:6" x14ac:dyDescent="0.3">
      <c r="A102" s="49" t="s">
        <v>216</v>
      </c>
      <c r="B102" s="49" t="s">
        <v>478</v>
      </c>
      <c r="C102" s="50" t="s">
        <v>449</v>
      </c>
      <c r="D102" s="49" t="s">
        <v>475</v>
      </c>
      <c r="E102" s="50">
        <v>30</v>
      </c>
      <c r="F102" s="52">
        <v>7</v>
      </c>
    </row>
    <row r="103" spans="1:6" x14ac:dyDescent="0.3">
      <c r="A103" s="49" t="s">
        <v>217</v>
      </c>
      <c r="B103" s="49" t="s">
        <v>61</v>
      </c>
      <c r="C103" s="50" t="s">
        <v>457</v>
      </c>
      <c r="D103" s="49" t="s">
        <v>252</v>
      </c>
      <c r="E103" s="50">
        <v>27</v>
      </c>
      <c r="F103" s="52">
        <v>6</v>
      </c>
    </row>
    <row r="104" spans="1:6" x14ac:dyDescent="0.3">
      <c r="A104" s="49" t="s">
        <v>218</v>
      </c>
      <c r="B104" s="49" t="s">
        <v>496</v>
      </c>
      <c r="C104" s="50" t="s">
        <v>457</v>
      </c>
      <c r="D104" s="49" t="s">
        <v>291</v>
      </c>
      <c r="E104" s="50">
        <v>25</v>
      </c>
      <c r="F104" s="52">
        <v>5</v>
      </c>
    </row>
    <row r="105" spans="1:6" x14ac:dyDescent="0.3">
      <c r="A105" s="49" t="s">
        <v>219</v>
      </c>
      <c r="B105" s="49" t="s">
        <v>94</v>
      </c>
      <c r="C105" s="50" t="s">
        <v>457</v>
      </c>
      <c r="D105" s="49" t="s">
        <v>252</v>
      </c>
      <c r="E105" s="50">
        <v>22</v>
      </c>
      <c r="F105" s="52">
        <v>4</v>
      </c>
    </row>
    <row r="106" spans="1:6" x14ac:dyDescent="0.3">
      <c r="A106" s="49" t="s">
        <v>220</v>
      </c>
      <c r="B106" s="49" t="s">
        <v>64</v>
      </c>
      <c r="C106" s="50" t="s">
        <v>457</v>
      </c>
      <c r="D106" s="49" t="s">
        <v>277</v>
      </c>
      <c r="E106" s="50">
        <v>21</v>
      </c>
      <c r="F106" s="52">
        <v>3</v>
      </c>
    </row>
    <row r="107" spans="1:6" x14ac:dyDescent="0.3">
      <c r="A107" s="49" t="s">
        <v>221</v>
      </c>
      <c r="B107" s="49" t="s">
        <v>494</v>
      </c>
      <c r="C107" s="50" t="s">
        <v>457</v>
      </c>
      <c r="D107" s="49" t="s">
        <v>475</v>
      </c>
      <c r="E107" s="50">
        <v>21</v>
      </c>
      <c r="F107" s="52">
        <v>2</v>
      </c>
    </row>
    <row r="108" spans="1:6" x14ac:dyDescent="0.3">
      <c r="A108" s="49" t="s">
        <v>222</v>
      </c>
      <c r="B108" s="49" t="s">
        <v>545</v>
      </c>
      <c r="C108" s="50" t="s">
        <v>457</v>
      </c>
      <c r="D108" s="49" t="s">
        <v>0</v>
      </c>
      <c r="E108" s="50">
        <v>20</v>
      </c>
      <c r="F108" s="52">
        <v>1</v>
      </c>
    </row>
    <row r="109" spans="1:6" x14ac:dyDescent="0.3">
      <c r="A109" s="49" t="s">
        <v>223</v>
      </c>
      <c r="B109" s="49" t="s">
        <v>97</v>
      </c>
      <c r="C109" s="50" t="s">
        <v>457</v>
      </c>
      <c r="D109" s="49" t="s">
        <v>252</v>
      </c>
      <c r="E109" s="50">
        <v>20</v>
      </c>
    </row>
    <row r="110" spans="1:6" x14ac:dyDescent="0.3">
      <c r="A110" s="49" t="s">
        <v>224</v>
      </c>
      <c r="B110" s="49" t="s">
        <v>503</v>
      </c>
      <c r="C110" s="50" t="s">
        <v>457</v>
      </c>
      <c r="D110" s="49" t="s">
        <v>0</v>
      </c>
      <c r="E110" s="50">
        <v>12</v>
      </c>
    </row>
    <row r="111" spans="1:6" x14ac:dyDescent="0.3">
      <c r="A111" s="49" t="s">
        <v>225</v>
      </c>
      <c r="B111" s="49" t="s">
        <v>501</v>
      </c>
      <c r="C111" s="50" t="s">
        <v>457</v>
      </c>
      <c r="D111" s="49" t="s">
        <v>360</v>
      </c>
      <c r="E111" s="50">
        <v>11</v>
      </c>
    </row>
    <row r="112" spans="1:6" x14ac:dyDescent="0.3">
      <c r="A112" s="49" t="s">
        <v>226</v>
      </c>
      <c r="B112" s="49" t="s">
        <v>499</v>
      </c>
      <c r="C112" s="50" t="s">
        <v>457</v>
      </c>
      <c r="D112" s="49" t="s">
        <v>360</v>
      </c>
      <c r="E112" s="50">
        <v>10</v>
      </c>
    </row>
    <row r="113" spans="1:6" x14ac:dyDescent="0.3">
      <c r="A113" s="49" t="s">
        <v>227</v>
      </c>
      <c r="B113" s="49" t="s">
        <v>508</v>
      </c>
      <c r="C113" s="50" t="s">
        <v>457</v>
      </c>
      <c r="D113" s="49" t="s">
        <v>252</v>
      </c>
      <c r="E113" s="50">
        <v>5</v>
      </c>
    </row>
    <row r="114" spans="1:6" x14ac:dyDescent="0.3">
      <c r="A114" s="49" t="s">
        <v>507</v>
      </c>
      <c r="B114" s="49" t="s">
        <v>505</v>
      </c>
      <c r="C114" s="50" t="s">
        <v>457</v>
      </c>
      <c r="D114" s="49" t="s">
        <v>259</v>
      </c>
      <c r="E114" s="50">
        <v>4</v>
      </c>
    </row>
    <row r="115" spans="1:6" x14ac:dyDescent="0.3">
      <c r="A115" s="49" t="s">
        <v>510</v>
      </c>
      <c r="B115" s="49" t="s">
        <v>511</v>
      </c>
      <c r="C115" s="50" t="s">
        <v>457</v>
      </c>
      <c r="D115" s="49" t="s">
        <v>1</v>
      </c>
      <c r="E115" s="50">
        <v>3</v>
      </c>
    </row>
    <row r="116" spans="1:6" x14ac:dyDescent="0.3">
      <c r="A116" s="48" t="s">
        <v>556</v>
      </c>
    </row>
    <row r="117" spans="1:6" x14ac:dyDescent="0.3">
      <c r="A117" s="49" t="s">
        <v>193</v>
      </c>
      <c r="B117" s="49" t="s">
        <v>43</v>
      </c>
      <c r="C117" s="50" t="s">
        <v>449</v>
      </c>
      <c r="D117" s="49" t="s">
        <v>252</v>
      </c>
      <c r="E117" s="50" t="s">
        <v>557</v>
      </c>
      <c r="F117" s="50" t="s">
        <v>792</v>
      </c>
    </row>
    <row r="118" spans="1:6" x14ac:dyDescent="0.3">
      <c r="A118" s="49" t="s">
        <v>194</v>
      </c>
      <c r="B118" s="49" t="s">
        <v>558</v>
      </c>
      <c r="C118" s="50" t="s">
        <v>449</v>
      </c>
      <c r="D118" s="49" t="s">
        <v>252</v>
      </c>
      <c r="E118" s="50" t="s">
        <v>559</v>
      </c>
      <c r="F118" s="50">
        <v>31</v>
      </c>
    </row>
    <row r="119" spans="1:6" x14ac:dyDescent="0.3">
      <c r="A119" s="49" t="s">
        <v>195</v>
      </c>
      <c r="B119" s="49" t="s">
        <v>16</v>
      </c>
      <c r="C119" s="50" t="s">
        <v>449</v>
      </c>
      <c r="D119" s="49" t="s">
        <v>1</v>
      </c>
      <c r="E119" s="50" t="s">
        <v>560</v>
      </c>
      <c r="F119" s="50">
        <v>30</v>
      </c>
    </row>
    <row r="120" spans="1:6" x14ac:dyDescent="0.3">
      <c r="A120" s="49" t="s">
        <v>196</v>
      </c>
      <c r="B120" s="49" t="s">
        <v>36</v>
      </c>
      <c r="C120" s="50" t="s">
        <v>457</v>
      </c>
      <c r="D120" s="49" t="s">
        <v>252</v>
      </c>
      <c r="E120" s="50" t="s">
        <v>561</v>
      </c>
      <c r="F120" s="50">
        <v>29</v>
      </c>
    </row>
    <row r="121" spans="1:6" x14ac:dyDescent="0.3">
      <c r="A121" s="49" t="s">
        <v>197</v>
      </c>
      <c r="B121" s="49" t="s">
        <v>26</v>
      </c>
      <c r="C121" s="50" t="s">
        <v>449</v>
      </c>
      <c r="D121" s="49" t="s">
        <v>1</v>
      </c>
      <c r="E121" s="50" t="s">
        <v>562</v>
      </c>
      <c r="F121" s="50">
        <v>28</v>
      </c>
    </row>
    <row r="122" spans="1:6" x14ac:dyDescent="0.3">
      <c r="A122" s="49" t="s">
        <v>198</v>
      </c>
      <c r="B122" s="49" t="s">
        <v>788</v>
      </c>
      <c r="C122" s="50">
        <v>11</v>
      </c>
      <c r="D122" s="49" t="s">
        <v>0</v>
      </c>
      <c r="E122" s="51" t="s">
        <v>732</v>
      </c>
      <c r="F122" s="50">
        <v>27</v>
      </c>
    </row>
    <row r="123" spans="1:6" x14ac:dyDescent="0.3">
      <c r="A123" s="49" t="s">
        <v>199</v>
      </c>
      <c r="B123" s="49" t="s">
        <v>563</v>
      </c>
      <c r="C123" s="50" t="s">
        <v>449</v>
      </c>
      <c r="D123" s="49" t="s">
        <v>475</v>
      </c>
      <c r="E123" s="50" t="s">
        <v>564</v>
      </c>
      <c r="F123" s="50">
        <v>26</v>
      </c>
    </row>
    <row r="124" spans="1:6" x14ac:dyDescent="0.3">
      <c r="A124" s="49" t="s">
        <v>200</v>
      </c>
      <c r="B124" s="49" t="s">
        <v>565</v>
      </c>
      <c r="C124" s="50" t="s">
        <v>449</v>
      </c>
      <c r="D124" s="49" t="s">
        <v>259</v>
      </c>
      <c r="E124" s="50" t="s">
        <v>566</v>
      </c>
      <c r="F124" s="50">
        <v>24.5</v>
      </c>
    </row>
    <row r="125" spans="1:6" x14ac:dyDescent="0.3">
      <c r="A125" s="49" t="s">
        <v>200</v>
      </c>
      <c r="B125" s="49" t="s">
        <v>567</v>
      </c>
      <c r="C125" s="50" t="s">
        <v>449</v>
      </c>
      <c r="D125" s="49" t="s">
        <v>259</v>
      </c>
      <c r="E125" s="50" t="s">
        <v>566</v>
      </c>
      <c r="F125" s="50">
        <v>24.5</v>
      </c>
    </row>
    <row r="126" spans="1:6" x14ac:dyDescent="0.3">
      <c r="A126" s="49" t="s">
        <v>202</v>
      </c>
      <c r="B126" s="49" t="s">
        <v>568</v>
      </c>
      <c r="C126" s="50" t="s">
        <v>449</v>
      </c>
      <c r="D126" s="49" t="s">
        <v>259</v>
      </c>
      <c r="E126" s="50" t="s">
        <v>569</v>
      </c>
      <c r="F126" s="50">
        <v>22.5</v>
      </c>
    </row>
    <row r="127" spans="1:6" x14ac:dyDescent="0.3">
      <c r="A127" s="49" t="s">
        <v>202</v>
      </c>
      <c r="B127" s="49" t="s">
        <v>570</v>
      </c>
      <c r="C127" s="50" t="s">
        <v>457</v>
      </c>
      <c r="D127" s="49" t="s">
        <v>252</v>
      </c>
      <c r="E127" s="50" t="s">
        <v>569</v>
      </c>
      <c r="F127" s="50">
        <v>22.5</v>
      </c>
    </row>
    <row r="128" spans="1:6" x14ac:dyDescent="0.3">
      <c r="A128" s="49" t="s">
        <v>204</v>
      </c>
      <c r="B128" s="49" t="s">
        <v>571</v>
      </c>
      <c r="C128" s="50" t="s">
        <v>449</v>
      </c>
      <c r="D128" s="49" t="s">
        <v>475</v>
      </c>
      <c r="E128" s="50" t="s">
        <v>572</v>
      </c>
      <c r="F128" s="50">
        <v>20.5</v>
      </c>
    </row>
    <row r="129" spans="1:6" x14ac:dyDescent="0.3">
      <c r="A129" s="49" t="s">
        <v>204</v>
      </c>
      <c r="B129" s="49" t="s">
        <v>573</v>
      </c>
      <c r="C129" s="50" t="s">
        <v>449</v>
      </c>
      <c r="D129" s="49" t="s">
        <v>252</v>
      </c>
      <c r="E129" s="50" t="s">
        <v>572</v>
      </c>
      <c r="F129" s="50">
        <v>20.5</v>
      </c>
    </row>
    <row r="130" spans="1:6" x14ac:dyDescent="0.3">
      <c r="A130" s="49" t="s">
        <v>206</v>
      </c>
      <c r="B130" s="49" t="s">
        <v>574</v>
      </c>
      <c r="C130" s="50" t="s">
        <v>449</v>
      </c>
      <c r="D130" s="49" t="s">
        <v>291</v>
      </c>
      <c r="E130" s="50" t="s">
        <v>575</v>
      </c>
      <c r="F130" s="50">
        <v>19</v>
      </c>
    </row>
    <row r="131" spans="1:6" x14ac:dyDescent="0.3">
      <c r="A131" s="49" t="s">
        <v>207</v>
      </c>
      <c r="B131" s="49" t="s">
        <v>576</v>
      </c>
      <c r="C131" s="50" t="s">
        <v>449</v>
      </c>
      <c r="D131" s="49" t="s">
        <v>259</v>
      </c>
      <c r="E131" s="50" t="s">
        <v>577</v>
      </c>
      <c r="F131" s="50">
        <v>18</v>
      </c>
    </row>
    <row r="132" spans="1:6" x14ac:dyDescent="0.3">
      <c r="A132" s="49" t="s">
        <v>208</v>
      </c>
      <c r="B132" s="49" t="s">
        <v>59</v>
      </c>
      <c r="C132" s="50" t="s">
        <v>449</v>
      </c>
      <c r="D132" s="49" t="s">
        <v>252</v>
      </c>
      <c r="E132" s="50" t="s">
        <v>578</v>
      </c>
      <c r="F132" s="50">
        <v>17</v>
      </c>
    </row>
    <row r="133" spans="1:6" x14ac:dyDescent="0.3">
      <c r="A133" s="49" t="s">
        <v>209</v>
      </c>
      <c r="B133" s="49" t="s">
        <v>579</v>
      </c>
      <c r="C133" s="50" t="s">
        <v>449</v>
      </c>
      <c r="D133" s="49" t="s">
        <v>291</v>
      </c>
      <c r="E133" s="50" t="s">
        <v>580</v>
      </c>
      <c r="F133" s="50">
        <v>15</v>
      </c>
    </row>
    <row r="134" spans="1:6" x14ac:dyDescent="0.3">
      <c r="A134" s="49" t="s">
        <v>209</v>
      </c>
      <c r="B134" s="49" t="s">
        <v>38</v>
      </c>
      <c r="C134" s="50" t="s">
        <v>449</v>
      </c>
      <c r="D134" s="49" t="s">
        <v>252</v>
      </c>
      <c r="E134" s="50" t="s">
        <v>580</v>
      </c>
      <c r="F134" s="50">
        <v>15</v>
      </c>
    </row>
    <row r="135" spans="1:6" x14ac:dyDescent="0.3">
      <c r="A135" s="49" t="s">
        <v>209</v>
      </c>
      <c r="B135" s="49" t="s">
        <v>581</v>
      </c>
      <c r="C135" s="50" t="s">
        <v>457</v>
      </c>
      <c r="D135" s="49" t="s">
        <v>259</v>
      </c>
      <c r="E135" s="50" t="s">
        <v>580</v>
      </c>
      <c r="F135" s="50">
        <v>15</v>
      </c>
    </row>
    <row r="136" spans="1:6" x14ac:dyDescent="0.3">
      <c r="A136" s="49" t="s">
        <v>212</v>
      </c>
      <c r="B136" s="49" t="s">
        <v>582</v>
      </c>
      <c r="C136" s="50" t="s">
        <v>449</v>
      </c>
      <c r="D136" s="49" t="s">
        <v>259</v>
      </c>
      <c r="E136" s="50" t="s">
        <v>583</v>
      </c>
      <c r="F136" s="50">
        <v>13</v>
      </c>
    </row>
    <row r="137" spans="1:6" x14ac:dyDescent="0.3">
      <c r="A137" s="49" t="s">
        <v>213</v>
      </c>
      <c r="B137" s="49" t="s">
        <v>84</v>
      </c>
      <c r="C137" s="50" t="s">
        <v>457</v>
      </c>
      <c r="D137" s="49" t="s">
        <v>360</v>
      </c>
      <c r="E137" s="50" t="s">
        <v>584</v>
      </c>
      <c r="F137" s="50">
        <v>12</v>
      </c>
    </row>
    <row r="138" spans="1:6" x14ac:dyDescent="0.3">
      <c r="A138" s="49" t="s">
        <v>214</v>
      </c>
      <c r="B138" s="49" t="s">
        <v>789</v>
      </c>
      <c r="C138" s="50">
        <v>12</v>
      </c>
      <c r="D138" s="49" t="s">
        <v>0</v>
      </c>
      <c r="E138" s="51" t="s">
        <v>791</v>
      </c>
      <c r="F138" s="50">
        <v>11</v>
      </c>
    </row>
    <row r="139" spans="1:6" x14ac:dyDescent="0.3">
      <c r="A139" s="49" t="s">
        <v>215</v>
      </c>
      <c r="B139" s="49" t="s">
        <v>86</v>
      </c>
      <c r="C139" s="50" t="s">
        <v>449</v>
      </c>
      <c r="D139" s="49" t="s">
        <v>360</v>
      </c>
      <c r="E139" s="50" t="s">
        <v>585</v>
      </c>
      <c r="F139" s="50">
        <v>10</v>
      </c>
    </row>
    <row r="140" spans="1:6" x14ac:dyDescent="0.3">
      <c r="A140" s="49" t="s">
        <v>216</v>
      </c>
      <c r="B140" s="49" t="s">
        <v>586</v>
      </c>
      <c r="C140" s="50" t="s">
        <v>457</v>
      </c>
      <c r="D140" s="49" t="s">
        <v>1</v>
      </c>
      <c r="E140" s="50" t="s">
        <v>587</v>
      </c>
      <c r="F140" s="50">
        <v>9</v>
      </c>
    </row>
    <row r="141" spans="1:6" x14ac:dyDescent="0.3">
      <c r="A141" s="49" t="s">
        <v>217</v>
      </c>
      <c r="B141" s="49" t="s">
        <v>588</v>
      </c>
      <c r="C141" s="50" t="s">
        <v>449</v>
      </c>
      <c r="D141" s="49" t="s">
        <v>360</v>
      </c>
      <c r="E141" s="50" t="s">
        <v>589</v>
      </c>
      <c r="F141" s="50">
        <v>6</v>
      </c>
    </row>
    <row r="142" spans="1:6" x14ac:dyDescent="0.3">
      <c r="A142" s="49" t="s">
        <v>217</v>
      </c>
      <c r="B142" s="49" t="s">
        <v>590</v>
      </c>
      <c r="C142" s="50" t="s">
        <v>457</v>
      </c>
      <c r="D142" s="49" t="s">
        <v>360</v>
      </c>
      <c r="E142" s="50" t="s">
        <v>589</v>
      </c>
      <c r="F142" s="50">
        <v>6</v>
      </c>
    </row>
    <row r="143" spans="1:6" x14ac:dyDescent="0.3">
      <c r="A143" s="49" t="s">
        <v>217</v>
      </c>
      <c r="B143" s="49" t="s">
        <v>591</v>
      </c>
      <c r="C143" s="50" t="s">
        <v>457</v>
      </c>
      <c r="D143" s="49" t="s">
        <v>1</v>
      </c>
      <c r="E143" s="50" t="s">
        <v>589</v>
      </c>
      <c r="F143" s="50">
        <v>6</v>
      </c>
    </row>
    <row r="144" spans="1:6" x14ac:dyDescent="0.3">
      <c r="A144" s="49" t="s">
        <v>217</v>
      </c>
      <c r="B144" s="49" t="s">
        <v>100</v>
      </c>
      <c r="C144" s="50" t="s">
        <v>457</v>
      </c>
      <c r="D144" s="49" t="s">
        <v>252</v>
      </c>
      <c r="E144" s="50" t="s">
        <v>589</v>
      </c>
      <c r="F144" s="50">
        <v>6</v>
      </c>
    </row>
    <row r="145" spans="1:6" x14ac:dyDescent="0.3">
      <c r="A145" s="49" t="s">
        <v>217</v>
      </c>
      <c r="B145" s="49" t="s">
        <v>91</v>
      </c>
      <c r="C145" s="50" t="s">
        <v>457</v>
      </c>
      <c r="D145" s="49" t="s">
        <v>277</v>
      </c>
      <c r="E145" s="50" t="s">
        <v>589</v>
      </c>
      <c r="F145" s="50">
        <v>6</v>
      </c>
    </row>
    <row r="146" spans="1:6" x14ac:dyDescent="0.3">
      <c r="A146" s="49" t="s">
        <v>222</v>
      </c>
      <c r="B146" s="49" t="s">
        <v>592</v>
      </c>
      <c r="C146" s="50" t="s">
        <v>457</v>
      </c>
      <c r="D146" s="49" t="s">
        <v>1</v>
      </c>
      <c r="E146" s="50" t="s">
        <v>593</v>
      </c>
      <c r="F146" s="50">
        <v>3</v>
      </c>
    </row>
    <row r="147" spans="1:6" x14ac:dyDescent="0.3">
      <c r="A147" s="49" t="s">
        <v>223</v>
      </c>
      <c r="B147" s="49" t="s">
        <v>594</v>
      </c>
      <c r="C147" s="50" t="s">
        <v>457</v>
      </c>
      <c r="D147" s="49" t="s">
        <v>291</v>
      </c>
      <c r="E147" s="50" t="s">
        <v>595</v>
      </c>
      <c r="F147" s="50">
        <v>2</v>
      </c>
    </row>
    <row r="148" spans="1:6" x14ac:dyDescent="0.3">
      <c r="A148" s="49" t="s">
        <v>224</v>
      </c>
      <c r="B148" s="49" t="s">
        <v>787</v>
      </c>
      <c r="C148" s="50">
        <v>11</v>
      </c>
      <c r="D148" s="49" t="s">
        <v>0</v>
      </c>
      <c r="E148" s="51" t="s">
        <v>790</v>
      </c>
      <c r="F148" s="50">
        <v>1</v>
      </c>
    </row>
    <row r="149" spans="1:6" x14ac:dyDescent="0.3">
      <c r="A149" s="48" t="s">
        <v>596</v>
      </c>
    </row>
    <row r="150" spans="1:6" x14ac:dyDescent="0.3">
      <c r="A150" s="49" t="s">
        <v>193</v>
      </c>
      <c r="B150" s="49" t="s">
        <v>86</v>
      </c>
      <c r="C150" s="50" t="s">
        <v>449</v>
      </c>
      <c r="D150" s="49" t="s">
        <v>360</v>
      </c>
      <c r="E150" s="50" t="s">
        <v>795</v>
      </c>
      <c r="F150" s="50" t="s">
        <v>792</v>
      </c>
    </row>
    <row r="151" spans="1:6" x14ac:dyDescent="0.3">
      <c r="A151" s="49" t="s">
        <v>194</v>
      </c>
      <c r="B151" s="49" t="s">
        <v>558</v>
      </c>
      <c r="C151" s="50" t="s">
        <v>449</v>
      </c>
      <c r="D151" s="49" t="s">
        <v>252</v>
      </c>
      <c r="E151" s="50" t="s">
        <v>597</v>
      </c>
      <c r="F151" s="50">
        <v>31</v>
      </c>
    </row>
    <row r="152" spans="1:6" x14ac:dyDescent="0.3">
      <c r="A152" s="49" t="s">
        <v>195</v>
      </c>
      <c r="B152" s="49" t="s">
        <v>570</v>
      </c>
      <c r="C152" s="50" t="s">
        <v>457</v>
      </c>
      <c r="D152" s="49" t="s">
        <v>252</v>
      </c>
      <c r="E152" s="50" t="s">
        <v>598</v>
      </c>
      <c r="F152" s="50">
        <v>30</v>
      </c>
    </row>
    <row r="153" spans="1:6" x14ac:dyDescent="0.3">
      <c r="A153" s="49" t="s">
        <v>196</v>
      </c>
      <c r="B153" s="49" t="s">
        <v>576</v>
      </c>
      <c r="C153" s="50" t="s">
        <v>449</v>
      </c>
      <c r="D153" s="49" t="s">
        <v>259</v>
      </c>
      <c r="E153" s="50" t="s">
        <v>599</v>
      </c>
      <c r="F153" s="50">
        <v>29</v>
      </c>
    </row>
    <row r="154" spans="1:6" x14ac:dyDescent="0.3">
      <c r="A154" s="49" t="s">
        <v>197</v>
      </c>
      <c r="B154" s="49" t="s">
        <v>26</v>
      </c>
      <c r="C154" s="50" t="s">
        <v>449</v>
      </c>
      <c r="D154" s="49" t="s">
        <v>1</v>
      </c>
      <c r="E154" s="50" t="s">
        <v>600</v>
      </c>
      <c r="F154" s="50">
        <v>28</v>
      </c>
    </row>
    <row r="155" spans="1:6" x14ac:dyDescent="0.3">
      <c r="A155" s="49" t="s">
        <v>198</v>
      </c>
      <c r="B155" s="49" t="s">
        <v>581</v>
      </c>
      <c r="C155" s="50" t="s">
        <v>457</v>
      </c>
      <c r="D155" s="49" t="s">
        <v>259</v>
      </c>
      <c r="E155" s="50" t="s">
        <v>601</v>
      </c>
      <c r="F155" s="50">
        <v>27</v>
      </c>
    </row>
    <row r="156" spans="1:6" x14ac:dyDescent="0.3">
      <c r="A156" s="49" t="s">
        <v>199</v>
      </c>
      <c r="B156" s="49" t="s">
        <v>568</v>
      </c>
      <c r="C156" s="50" t="s">
        <v>449</v>
      </c>
      <c r="D156" s="49" t="s">
        <v>259</v>
      </c>
      <c r="E156" s="50" t="s">
        <v>602</v>
      </c>
      <c r="F156" s="50">
        <v>25.5</v>
      </c>
    </row>
    <row r="157" spans="1:6" x14ac:dyDescent="0.3">
      <c r="A157" s="49" t="s">
        <v>199</v>
      </c>
      <c r="B157" s="49" t="s">
        <v>565</v>
      </c>
      <c r="C157" s="50" t="s">
        <v>449</v>
      </c>
      <c r="D157" s="49" t="s">
        <v>259</v>
      </c>
      <c r="E157" s="50" t="s">
        <v>602</v>
      </c>
      <c r="F157" s="50">
        <v>25.5</v>
      </c>
    </row>
    <row r="158" spans="1:6" x14ac:dyDescent="0.3">
      <c r="A158" s="49" t="s">
        <v>201</v>
      </c>
      <c r="B158" s="49" t="s">
        <v>16</v>
      </c>
      <c r="C158" s="50" t="s">
        <v>449</v>
      </c>
      <c r="D158" s="49" t="s">
        <v>1</v>
      </c>
      <c r="E158" s="50" t="s">
        <v>603</v>
      </c>
      <c r="F158" s="50">
        <v>24</v>
      </c>
    </row>
    <row r="159" spans="1:6" x14ac:dyDescent="0.3">
      <c r="A159" s="49" t="s">
        <v>202</v>
      </c>
      <c r="B159" s="49" t="s">
        <v>567</v>
      </c>
      <c r="C159" s="50" t="s">
        <v>449</v>
      </c>
      <c r="D159" s="49" t="s">
        <v>259</v>
      </c>
      <c r="E159" s="50" t="s">
        <v>604</v>
      </c>
      <c r="F159" s="50">
        <v>23</v>
      </c>
    </row>
    <row r="160" spans="1:6" x14ac:dyDescent="0.3">
      <c r="A160" s="49" t="s">
        <v>203</v>
      </c>
      <c r="B160" s="49" t="s">
        <v>43</v>
      </c>
      <c r="C160" s="50" t="s">
        <v>449</v>
      </c>
      <c r="D160" s="49" t="s">
        <v>252</v>
      </c>
      <c r="E160" s="50" t="s">
        <v>605</v>
      </c>
      <c r="F160" s="50">
        <v>22</v>
      </c>
    </row>
    <row r="161" spans="1:6" x14ac:dyDescent="0.3">
      <c r="A161" s="49" t="s">
        <v>204</v>
      </c>
      <c r="B161" s="49" t="s">
        <v>36</v>
      </c>
      <c r="C161" s="50" t="s">
        <v>457</v>
      </c>
      <c r="D161" s="49" t="s">
        <v>252</v>
      </c>
      <c r="E161" s="50" t="s">
        <v>606</v>
      </c>
      <c r="F161" s="50">
        <v>21</v>
      </c>
    </row>
    <row r="162" spans="1:6" x14ac:dyDescent="0.3">
      <c r="A162" s="49" t="s">
        <v>205</v>
      </c>
      <c r="B162" s="49" t="s">
        <v>574</v>
      </c>
      <c r="C162" s="50" t="s">
        <v>449</v>
      </c>
      <c r="D162" s="49" t="s">
        <v>291</v>
      </c>
      <c r="E162" s="50" t="s">
        <v>607</v>
      </c>
      <c r="F162" s="50">
        <v>20</v>
      </c>
    </row>
    <row r="163" spans="1:6" x14ac:dyDescent="0.3">
      <c r="A163" s="49" t="s">
        <v>206</v>
      </c>
      <c r="B163" s="49" t="s">
        <v>592</v>
      </c>
      <c r="C163" s="50" t="s">
        <v>457</v>
      </c>
      <c r="D163" s="49" t="s">
        <v>1</v>
      </c>
      <c r="E163" s="50" t="s">
        <v>608</v>
      </c>
      <c r="F163" s="50">
        <v>18.5</v>
      </c>
    </row>
    <row r="164" spans="1:6" x14ac:dyDescent="0.3">
      <c r="A164" s="49" t="s">
        <v>206</v>
      </c>
      <c r="B164" s="49" t="s">
        <v>582</v>
      </c>
      <c r="C164" s="50" t="s">
        <v>449</v>
      </c>
      <c r="D164" s="49" t="s">
        <v>259</v>
      </c>
      <c r="E164" s="50" t="s">
        <v>608</v>
      </c>
      <c r="F164" s="50">
        <v>18.5</v>
      </c>
    </row>
    <row r="165" spans="1:6" x14ac:dyDescent="0.3">
      <c r="A165" s="49" t="s">
        <v>208</v>
      </c>
      <c r="B165" s="49" t="s">
        <v>38</v>
      </c>
      <c r="C165" s="50" t="s">
        <v>449</v>
      </c>
      <c r="D165" s="49" t="s">
        <v>252</v>
      </c>
      <c r="E165" s="50" t="s">
        <v>609</v>
      </c>
      <c r="F165" s="50">
        <v>17</v>
      </c>
    </row>
    <row r="166" spans="1:6" x14ac:dyDescent="0.3">
      <c r="A166" s="49" t="s">
        <v>209</v>
      </c>
      <c r="B166" s="49" t="s">
        <v>59</v>
      </c>
      <c r="C166" s="50" t="s">
        <v>449</v>
      </c>
      <c r="D166" s="49" t="s">
        <v>252</v>
      </c>
      <c r="E166" s="50" t="s">
        <v>610</v>
      </c>
      <c r="F166" s="50">
        <v>16</v>
      </c>
    </row>
    <row r="167" spans="1:6" x14ac:dyDescent="0.3">
      <c r="A167" s="49" t="s">
        <v>210</v>
      </c>
      <c r="B167" s="49" t="s">
        <v>84</v>
      </c>
      <c r="C167" s="50" t="s">
        <v>457</v>
      </c>
      <c r="D167" s="49" t="s">
        <v>360</v>
      </c>
      <c r="E167" s="50" t="s">
        <v>611</v>
      </c>
      <c r="F167" s="50">
        <v>15</v>
      </c>
    </row>
    <row r="168" spans="1:6" x14ac:dyDescent="0.3">
      <c r="A168" s="49" t="s">
        <v>211</v>
      </c>
      <c r="B168" s="49" t="s">
        <v>579</v>
      </c>
      <c r="C168" s="50" t="s">
        <v>449</v>
      </c>
      <c r="D168" s="49" t="s">
        <v>291</v>
      </c>
      <c r="E168" s="50" t="s">
        <v>612</v>
      </c>
      <c r="F168" s="50">
        <v>14</v>
      </c>
    </row>
    <row r="169" spans="1:6" x14ac:dyDescent="0.3">
      <c r="A169" s="49" t="s">
        <v>212</v>
      </c>
      <c r="B169" s="49" t="s">
        <v>563</v>
      </c>
      <c r="C169" s="50" t="s">
        <v>449</v>
      </c>
      <c r="D169" s="49" t="s">
        <v>475</v>
      </c>
      <c r="E169" s="50" t="s">
        <v>613</v>
      </c>
      <c r="F169" s="50">
        <v>13</v>
      </c>
    </row>
    <row r="170" spans="1:6" x14ac:dyDescent="0.3">
      <c r="A170" s="49" t="s">
        <v>213</v>
      </c>
      <c r="B170" s="49" t="s">
        <v>789</v>
      </c>
      <c r="C170" s="50">
        <v>12</v>
      </c>
      <c r="D170" s="49" t="s">
        <v>0</v>
      </c>
      <c r="E170" s="51" t="s">
        <v>767</v>
      </c>
      <c r="F170" s="50">
        <v>12</v>
      </c>
    </row>
    <row r="171" spans="1:6" x14ac:dyDescent="0.3">
      <c r="A171" s="49" t="s">
        <v>214</v>
      </c>
      <c r="B171" s="49" t="s">
        <v>571</v>
      </c>
      <c r="C171" s="50" t="s">
        <v>449</v>
      </c>
      <c r="D171" s="49" t="s">
        <v>475</v>
      </c>
      <c r="E171" s="50" t="s">
        <v>614</v>
      </c>
      <c r="F171" s="50">
        <v>11</v>
      </c>
    </row>
    <row r="172" spans="1:6" x14ac:dyDescent="0.3">
      <c r="A172" s="49" t="s">
        <v>215</v>
      </c>
      <c r="B172" s="49" t="s">
        <v>586</v>
      </c>
      <c r="C172" s="50" t="s">
        <v>457</v>
      </c>
      <c r="D172" s="49" t="s">
        <v>1</v>
      </c>
      <c r="E172" s="50" t="s">
        <v>615</v>
      </c>
      <c r="F172" s="50">
        <v>10</v>
      </c>
    </row>
    <row r="173" spans="1:6" x14ac:dyDescent="0.3">
      <c r="A173" s="49" t="s">
        <v>216</v>
      </c>
      <c r="B173" s="49" t="s">
        <v>590</v>
      </c>
      <c r="C173" s="50" t="s">
        <v>457</v>
      </c>
      <c r="D173" s="49" t="s">
        <v>360</v>
      </c>
      <c r="E173" s="50" t="s">
        <v>616</v>
      </c>
      <c r="F173" s="50">
        <v>9</v>
      </c>
    </row>
    <row r="174" spans="1:6" x14ac:dyDescent="0.3">
      <c r="A174" s="49" t="s">
        <v>217</v>
      </c>
      <c r="B174" s="49" t="s">
        <v>573</v>
      </c>
      <c r="C174" s="50" t="s">
        <v>449</v>
      </c>
      <c r="D174" s="49" t="s">
        <v>252</v>
      </c>
      <c r="E174" s="50" t="s">
        <v>617</v>
      </c>
      <c r="F174" s="50">
        <v>8</v>
      </c>
    </row>
    <row r="175" spans="1:6" x14ac:dyDescent="0.3">
      <c r="A175" s="49" t="s">
        <v>218</v>
      </c>
      <c r="B175" s="49" t="s">
        <v>591</v>
      </c>
      <c r="C175" s="50" t="s">
        <v>457</v>
      </c>
      <c r="D175" s="49" t="s">
        <v>1</v>
      </c>
      <c r="E175" s="50" t="s">
        <v>618</v>
      </c>
      <c r="F175" s="50">
        <v>7</v>
      </c>
    </row>
    <row r="176" spans="1:6" x14ac:dyDescent="0.3">
      <c r="A176" s="49" t="s">
        <v>219</v>
      </c>
      <c r="B176" s="49" t="s">
        <v>100</v>
      </c>
      <c r="C176" s="50" t="s">
        <v>457</v>
      </c>
      <c r="D176" s="49" t="s">
        <v>252</v>
      </c>
      <c r="E176" s="50" t="s">
        <v>619</v>
      </c>
      <c r="F176" s="50">
        <v>6</v>
      </c>
    </row>
    <row r="177" spans="1:7" x14ac:dyDescent="0.3">
      <c r="A177" s="49" t="s">
        <v>220</v>
      </c>
      <c r="B177" s="49" t="s">
        <v>91</v>
      </c>
      <c r="C177" s="50" t="s">
        <v>457</v>
      </c>
      <c r="D177" s="49" t="s">
        <v>277</v>
      </c>
      <c r="E177" s="50" t="s">
        <v>620</v>
      </c>
      <c r="F177" s="50">
        <v>5</v>
      </c>
    </row>
    <row r="178" spans="1:7" x14ac:dyDescent="0.3">
      <c r="A178" s="49" t="s">
        <v>221</v>
      </c>
      <c r="B178" s="49" t="s">
        <v>588</v>
      </c>
      <c r="C178" s="50" t="s">
        <v>449</v>
      </c>
      <c r="D178" s="49" t="s">
        <v>360</v>
      </c>
      <c r="E178" s="50" t="s">
        <v>621</v>
      </c>
      <c r="F178" s="50">
        <v>4</v>
      </c>
    </row>
    <row r="179" spans="1:7" x14ac:dyDescent="0.3">
      <c r="A179" s="49" t="s">
        <v>222</v>
      </c>
      <c r="B179" s="49" t="s">
        <v>594</v>
      </c>
      <c r="C179" s="50" t="s">
        <v>457</v>
      </c>
      <c r="D179" s="49" t="s">
        <v>291</v>
      </c>
      <c r="E179" s="50" t="s">
        <v>622</v>
      </c>
      <c r="F179" s="50">
        <v>3</v>
      </c>
    </row>
    <row r="180" spans="1:7" x14ac:dyDescent="0.3">
      <c r="A180" s="49" t="s">
        <v>223</v>
      </c>
      <c r="B180" s="49" t="s">
        <v>787</v>
      </c>
      <c r="C180" s="50">
        <v>11</v>
      </c>
      <c r="D180" s="49" t="s">
        <v>0</v>
      </c>
      <c r="E180" s="51" t="s">
        <v>793</v>
      </c>
      <c r="F180" s="50">
        <v>2</v>
      </c>
    </row>
    <row r="181" spans="1:7" x14ac:dyDescent="0.3">
      <c r="A181" s="49" t="s">
        <v>224</v>
      </c>
      <c r="B181" s="49" t="s">
        <v>788</v>
      </c>
      <c r="C181" s="50">
        <v>11</v>
      </c>
      <c r="D181" s="49" t="s">
        <v>0</v>
      </c>
      <c r="E181" s="51" t="s">
        <v>794</v>
      </c>
      <c r="F181" s="50">
        <v>1</v>
      </c>
    </row>
    <row r="182" spans="1:7" x14ac:dyDescent="0.3">
      <c r="A182" s="48" t="s">
        <v>623</v>
      </c>
    </row>
    <row r="183" spans="1:7" x14ac:dyDescent="0.3">
      <c r="A183" s="49" t="s">
        <v>193</v>
      </c>
      <c r="B183" s="49" t="s">
        <v>558</v>
      </c>
      <c r="C183" s="50" t="s">
        <v>449</v>
      </c>
      <c r="D183" s="49" t="s">
        <v>252</v>
      </c>
      <c r="E183" s="50" t="s">
        <v>624</v>
      </c>
      <c r="F183" s="50" t="s">
        <v>805</v>
      </c>
    </row>
    <row r="184" spans="1:7" x14ac:dyDescent="0.3">
      <c r="A184" s="49" t="s">
        <v>193</v>
      </c>
      <c r="B184" s="49" t="s">
        <v>59</v>
      </c>
      <c r="C184" s="50" t="s">
        <v>449</v>
      </c>
      <c r="D184" s="49" t="s">
        <v>252</v>
      </c>
      <c r="E184" s="50" t="s">
        <v>625</v>
      </c>
      <c r="F184" s="50">
        <v>31.5</v>
      </c>
    </row>
    <row r="185" spans="1:7" x14ac:dyDescent="0.3">
      <c r="A185" s="49" t="s">
        <v>195</v>
      </c>
      <c r="B185" s="49" t="s">
        <v>26</v>
      </c>
      <c r="C185" s="50" t="s">
        <v>449</v>
      </c>
      <c r="D185" s="49" t="s">
        <v>1</v>
      </c>
      <c r="E185" s="50" t="s">
        <v>626</v>
      </c>
      <c r="F185" s="50">
        <v>30</v>
      </c>
    </row>
    <row r="186" spans="1:7" x14ac:dyDescent="0.3">
      <c r="A186" s="49" t="s">
        <v>196</v>
      </c>
      <c r="B186" s="49" t="s">
        <v>576</v>
      </c>
      <c r="C186" s="50" t="s">
        <v>449</v>
      </c>
      <c r="D186" s="49" t="s">
        <v>259</v>
      </c>
      <c r="E186" s="50" t="s">
        <v>627</v>
      </c>
      <c r="F186" s="50">
        <v>29</v>
      </c>
    </row>
    <row r="187" spans="1:7" x14ac:dyDescent="0.3">
      <c r="A187" s="49" t="s">
        <v>197</v>
      </c>
      <c r="B187" s="49" t="s">
        <v>568</v>
      </c>
      <c r="C187" s="50" t="s">
        <v>449</v>
      </c>
      <c r="D187" s="49" t="s">
        <v>259</v>
      </c>
      <c r="E187" s="50" t="s">
        <v>628</v>
      </c>
      <c r="F187" s="50">
        <v>25.5</v>
      </c>
      <c r="G187" s="50"/>
    </row>
    <row r="188" spans="1:7" x14ac:dyDescent="0.3">
      <c r="A188" s="49" t="s">
        <v>197</v>
      </c>
      <c r="B188" s="49" t="s">
        <v>16</v>
      </c>
      <c r="C188" s="50" t="s">
        <v>449</v>
      </c>
      <c r="D188" s="49" t="s">
        <v>1</v>
      </c>
      <c r="E188" s="50" t="s">
        <v>628</v>
      </c>
      <c r="F188" s="50">
        <v>25.5</v>
      </c>
    </row>
    <row r="189" spans="1:7" x14ac:dyDescent="0.3">
      <c r="A189" s="49" t="s">
        <v>197</v>
      </c>
      <c r="B189" s="49" t="s">
        <v>570</v>
      </c>
      <c r="C189" s="50" t="s">
        <v>457</v>
      </c>
      <c r="D189" s="49" t="s">
        <v>252</v>
      </c>
      <c r="E189" s="50" t="s">
        <v>628</v>
      </c>
      <c r="F189" s="50">
        <v>25.5</v>
      </c>
    </row>
    <row r="190" spans="1:7" x14ac:dyDescent="0.3">
      <c r="A190" s="49" t="s">
        <v>197</v>
      </c>
      <c r="B190" s="49" t="s">
        <v>36</v>
      </c>
      <c r="C190" s="50" t="s">
        <v>457</v>
      </c>
      <c r="D190" s="49" t="s">
        <v>252</v>
      </c>
      <c r="E190" s="50" t="s">
        <v>628</v>
      </c>
      <c r="F190" s="50">
        <v>25.5</v>
      </c>
    </row>
    <row r="191" spans="1:7" x14ac:dyDescent="0.3">
      <c r="A191" s="49" t="s">
        <v>197</v>
      </c>
      <c r="B191" s="49" t="s">
        <v>38</v>
      </c>
      <c r="C191" s="50" t="s">
        <v>449</v>
      </c>
      <c r="D191" s="49" t="s">
        <v>252</v>
      </c>
      <c r="E191" s="50" t="s">
        <v>628</v>
      </c>
      <c r="F191" s="50">
        <v>25.5</v>
      </c>
    </row>
    <row r="192" spans="1:7" x14ac:dyDescent="0.3">
      <c r="A192" s="49" t="s">
        <v>197</v>
      </c>
      <c r="B192" s="49" t="s">
        <v>581</v>
      </c>
      <c r="C192" s="50" t="s">
        <v>457</v>
      </c>
      <c r="D192" s="49" t="s">
        <v>259</v>
      </c>
      <c r="E192" s="50" t="s">
        <v>628</v>
      </c>
      <c r="F192" s="50">
        <v>25.5</v>
      </c>
    </row>
    <row r="193" spans="1:6" x14ac:dyDescent="0.3">
      <c r="A193" s="49" t="s">
        <v>203</v>
      </c>
      <c r="B193" s="49" t="s">
        <v>565</v>
      </c>
      <c r="C193" s="50" t="s">
        <v>449</v>
      </c>
      <c r="D193" s="49" t="s">
        <v>259</v>
      </c>
      <c r="E193" s="50" t="s">
        <v>629</v>
      </c>
      <c r="F193" s="50">
        <v>21.5</v>
      </c>
    </row>
    <row r="194" spans="1:6" x14ac:dyDescent="0.3">
      <c r="A194" s="49" t="s">
        <v>203</v>
      </c>
      <c r="B194" s="49" t="s">
        <v>84</v>
      </c>
      <c r="C194" s="50" t="s">
        <v>457</v>
      </c>
      <c r="D194" s="49" t="s">
        <v>360</v>
      </c>
      <c r="E194" s="50" t="s">
        <v>629</v>
      </c>
      <c r="F194" s="50">
        <v>21.5</v>
      </c>
    </row>
    <row r="195" spans="1:6" x14ac:dyDescent="0.3">
      <c r="A195" s="49" t="s">
        <v>205</v>
      </c>
      <c r="B195" s="49" t="s">
        <v>567</v>
      </c>
      <c r="C195" s="50" t="s">
        <v>449</v>
      </c>
      <c r="D195" s="49" t="s">
        <v>259</v>
      </c>
      <c r="E195" s="50" t="s">
        <v>630</v>
      </c>
      <c r="F195" s="50">
        <v>20</v>
      </c>
    </row>
    <row r="196" spans="1:6" x14ac:dyDescent="0.3">
      <c r="A196" s="49" t="s">
        <v>206</v>
      </c>
      <c r="B196" s="49" t="s">
        <v>571</v>
      </c>
      <c r="C196" s="50" t="s">
        <v>449</v>
      </c>
      <c r="D196" s="49" t="s">
        <v>475</v>
      </c>
      <c r="E196" s="50" t="s">
        <v>631</v>
      </c>
      <c r="F196" s="50">
        <v>17</v>
      </c>
    </row>
    <row r="197" spans="1:6" x14ac:dyDescent="0.3">
      <c r="A197" s="49" t="s">
        <v>206</v>
      </c>
      <c r="B197" s="49" t="s">
        <v>574</v>
      </c>
      <c r="C197" s="50" t="s">
        <v>449</v>
      </c>
      <c r="D197" s="49" t="s">
        <v>291</v>
      </c>
      <c r="E197" s="50" t="s">
        <v>631</v>
      </c>
      <c r="F197" s="50">
        <v>17</v>
      </c>
    </row>
    <row r="198" spans="1:6" x14ac:dyDescent="0.3">
      <c r="A198" s="49" t="s">
        <v>206</v>
      </c>
      <c r="B198" s="49" t="s">
        <v>579</v>
      </c>
      <c r="C198" s="50" t="s">
        <v>449</v>
      </c>
      <c r="D198" s="49" t="s">
        <v>291</v>
      </c>
      <c r="E198" s="50" t="s">
        <v>631</v>
      </c>
      <c r="F198" s="50">
        <v>17</v>
      </c>
    </row>
    <row r="199" spans="1:6" x14ac:dyDescent="0.3">
      <c r="A199" s="49" t="s">
        <v>206</v>
      </c>
      <c r="B199" s="49" t="s">
        <v>573</v>
      </c>
      <c r="C199" s="50" t="s">
        <v>449</v>
      </c>
      <c r="D199" s="49" t="s">
        <v>252</v>
      </c>
      <c r="E199" s="50" t="s">
        <v>631</v>
      </c>
      <c r="F199" s="50">
        <v>17</v>
      </c>
    </row>
    <row r="200" spans="1:6" x14ac:dyDescent="0.3">
      <c r="A200" s="49" t="s">
        <v>206</v>
      </c>
      <c r="B200" s="49" t="s">
        <v>582</v>
      </c>
      <c r="C200" s="50" t="s">
        <v>449</v>
      </c>
      <c r="D200" s="49" t="s">
        <v>259</v>
      </c>
      <c r="E200" s="50" t="s">
        <v>631</v>
      </c>
      <c r="F200" s="50">
        <v>17</v>
      </c>
    </row>
    <row r="201" spans="1:6" x14ac:dyDescent="0.3">
      <c r="A201" s="49" t="s">
        <v>211</v>
      </c>
      <c r="B201" s="49" t="s">
        <v>563</v>
      </c>
      <c r="C201" s="50" t="s">
        <v>449</v>
      </c>
      <c r="D201" s="49" t="s">
        <v>475</v>
      </c>
      <c r="E201" s="50" t="s">
        <v>632</v>
      </c>
      <c r="F201" s="50">
        <v>13</v>
      </c>
    </row>
    <row r="202" spans="1:6" x14ac:dyDescent="0.3">
      <c r="A202" s="49" t="s">
        <v>211</v>
      </c>
      <c r="B202" s="49" t="s">
        <v>43</v>
      </c>
      <c r="C202" s="50" t="s">
        <v>449</v>
      </c>
      <c r="D202" s="49" t="s">
        <v>252</v>
      </c>
      <c r="E202" s="50" t="s">
        <v>632</v>
      </c>
      <c r="F202" s="50">
        <v>13</v>
      </c>
    </row>
    <row r="203" spans="1:6" x14ac:dyDescent="0.3">
      <c r="A203" s="49" t="s">
        <v>211</v>
      </c>
      <c r="B203" s="49" t="s">
        <v>586</v>
      </c>
      <c r="C203" s="50" t="s">
        <v>457</v>
      </c>
      <c r="D203" s="49" t="s">
        <v>1</v>
      </c>
      <c r="E203" s="50" t="s">
        <v>632</v>
      </c>
      <c r="F203" s="50">
        <v>13</v>
      </c>
    </row>
    <row r="204" spans="1:6" x14ac:dyDescent="0.3">
      <c r="A204" s="49" t="s">
        <v>214</v>
      </c>
      <c r="B204" s="49" t="s">
        <v>86</v>
      </c>
      <c r="C204" s="50" t="s">
        <v>449</v>
      </c>
      <c r="D204" s="49" t="s">
        <v>360</v>
      </c>
      <c r="E204" s="50" t="s">
        <v>633</v>
      </c>
      <c r="F204" s="50">
        <v>11</v>
      </c>
    </row>
    <row r="205" spans="1:6" x14ac:dyDescent="0.3">
      <c r="A205" s="49" t="s">
        <v>215</v>
      </c>
      <c r="B205" s="49" t="s">
        <v>592</v>
      </c>
      <c r="C205" s="50" t="s">
        <v>457</v>
      </c>
      <c r="D205" s="49" t="s">
        <v>1</v>
      </c>
      <c r="E205" s="50" t="s">
        <v>634</v>
      </c>
      <c r="F205" s="50">
        <v>10</v>
      </c>
    </row>
    <row r="206" spans="1:6" x14ac:dyDescent="0.3">
      <c r="A206" s="49" t="s">
        <v>216</v>
      </c>
      <c r="B206" s="49" t="s">
        <v>591</v>
      </c>
      <c r="C206" s="50" t="s">
        <v>457</v>
      </c>
      <c r="D206" s="49" t="s">
        <v>1</v>
      </c>
      <c r="E206" s="50" t="s">
        <v>635</v>
      </c>
      <c r="F206" s="50">
        <v>8</v>
      </c>
    </row>
    <row r="207" spans="1:6" x14ac:dyDescent="0.3">
      <c r="A207" s="49" t="s">
        <v>216</v>
      </c>
      <c r="B207" s="49" t="s">
        <v>590</v>
      </c>
      <c r="C207" s="50" t="s">
        <v>457</v>
      </c>
      <c r="D207" s="49" t="s">
        <v>360</v>
      </c>
      <c r="E207" s="50" t="s">
        <v>635</v>
      </c>
      <c r="F207" s="50">
        <v>8</v>
      </c>
    </row>
    <row r="208" spans="1:6" x14ac:dyDescent="0.3">
      <c r="A208" s="49" t="s">
        <v>216</v>
      </c>
      <c r="B208" s="49" t="s">
        <v>789</v>
      </c>
      <c r="C208" s="50">
        <v>12</v>
      </c>
      <c r="D208" s="49" t="s">
        <v>0</v>
      </c>
      <c r="E208" s="51" t="s">
        <v>635</v>
      </c>
      <c r="F208" s="50">
        <v>8</v>
      </c>
    </row>
    <row r="209" spans="1:6" x14ac:dyDescent="0.3">
      <c r="A209" s="49" t="s">
        <v>219</v>
      </c>
      <c r="B209" s="49" t="s">
        <v>588</v>
      </c>
      <c r="C209" s="50" t="s">
        <v>449</v>
      </c>
      <c r="D209" s="49" t="s">
        <v>360</v>
      </c>
      <c r="E209" s="50" t="s">
        <v>636</v>
      </c>
      <c r="F209" s="50">
        <v>6</v>
      </c>
    </row>
    <row r="210" spans="1:6" x14ac:dyDescent="0.3">
      <c r="A210" s="49" t="s">
        <v>220</v>
      </c>
      <c r="B210" s="49" t="s">
        <v>91</v>
      </c>
      <c r="C210" s="50" t="s">
        <v>457</v>
      </c>
      <c r="D210" s="49" t="s">
        <v>277</v>
      </c>
      <c r="E210" s="50" t="s">
        <v>637</v>
      </c>
      <c r="F210" s="50">
        <v>5</v>
      </c>
    </row>
    <row r="211" spans="1:6" x14ac:dyDescent="0.3">
      <c r="A211" s="49" t="s">
        <v>221</v>
      </c>
      <c r="B211" s="49" t="s">
        <v>594</v>
      </c>
      <c r="C211" s="50" t="s">
        <v>457</v>
      </c>
      <c r="D211" s="49" t="s">
        <v>291</v>
      </c>
      <c r="E211" s="50" t="s">
        <v>638</v>
      </c>
      <c r="F211" s="50">
        <v>3.5</v>
      </c>
    </row>
    <row r="212" spans="1:6" x14ac:dyDescent="0.3">
      <c r="A212" s="49" t="s">
        <v>221</v>
      </c>
      <c r="B212" s="49" t="s">
        <v>788</v>
      </c>
      <c r="C212" s="50">
        <v>11</v>
      </c>
      <c r="D212" s="49" t="s">
        <v>0</v>
      </c>
      <c r="E212" s="51" t="s">
        <v>638</v>
      </c>
      <c r="F212" s="50">
        <v>3.5</v>
      </c>
    </row>
    <row r="213" spans="1:6" x14ac:dyDescent="0.3">
      <c r="A213" s="49" t="s">
        <v>223</v>
      </c>
      <c r="B213" s="49" t="s">
        <v>100</v>
      </c>
      <c r="C213" s="50" t="s">
        <v>457</v>
      </c>
      <c r="D213" s="49" t="s">
        <v>252</v>
      </c>
      <c r="E213" s="50" t="s">
        <v>639</v>
      </c>
      <c r="F213" s="50">
        <v>2</v>
      </c>
    </row>
    <row r="214" spans="1:6" x14ac:dyDescent="0.3">
      <c r="A214" s="49" t="s">
        <v>224</v>
      </c>
      <c r="B214" s="49" t="s">
        <v>787</v>
      </c>
      <c r="C214" s="50">
        <v>11</v>
      </c>
      <c r="D214" s="49" t="s">
        <v>0</v>
      </c>
      <c r="E214" s="51" t="s">
        <v>796</v>
      </c>
      <c r="F214" s="50">
        <v>1</v>
      </c>
    </row>
    <row r="215" spans="1:6" x14ac:dyDescent="0.3">
      <c r="A215" s="48" t="s">
        <v>640</v>
      </c>
    </row>
    <row r="216" spans="1:6" x14ac:dyDescent="0.3">
      <c r="A216" s="49" t="s">
        <v>193</v>
      </c>
      <c r="B216" s="49" t="s">
        <v>558</v>
      </c>
      <c r="C216" s="50" t="s">
        <v>449</v>
      </c>
      <c r="D216" s="49" t="s">
        <v>252</v>
      </c>
      <c r="E216" s="50" t="s">
        <v>809</v>
      </c>
      <c r="F216" s="56" t="s">
        <v>555</v>
      </c>
    </row>
    <row r="217" spans="1:6" x14ac:dyDescent="0.3">
      <c r="A217" s="49" t="s">
        <v>194</v>
      </c>
      <c r="B217" s="49" t="s">
        <v>26</v>
      </c>
      <c r="C217" s="50" t="s">
        <v>449</v>
      </c>
      <c r="D217" s="49" t="s">
        <v>1</v>
      </c>
      <c r="E217" s="50">
        <v>86</v>
      </c>
      <c r="F217" s="56">
        <v>29</v>
      </c>
    </row>
    <row r="218" spans="1:6" x14ac:dyDescent="0.3">
      <c r="A218" s="49" t="s">
        <v>195</v>
      </c>
      <c r="B218" s="49" t="s">
        <v>16</v>
      </c>
      <c r="C218" s="50" t="s">
        <v>449</v>
      </c>
      <c r="D218" s="49" t="s">
        <v>1</v>
      </c>
      <c r="E218" s="50">
        <v>79.5</v>
      </c>
      <c r="F218" s="56">
        <v>28</v>
      </c>
    </row>
    <row r="219" spans="1:6" x14ac:dyDescent="0.3">
      <c r="A219" s="49" t="s">
        <v>196</v>
      </c>
      <c r="B219" s="49" t="s">
        <v>570</v>
      </c>
      <c r="C219" s="50" t="s">
        <v>457</v>
      </c>
      <c r="D219" s="49" t="s">
        <v>252</v>
      </c>
      <c r="E219" s="50">
        <v>78</v>
      </c>
      <c r="F219" s="56">
        <v>27</v>
      </c>
    </row>
    <row r="220" spans="1:6" x14ac:dyDescent="0.3">
      <c r="A220" s="49" t="s">
        <v>197</v>
      </c>
      <c r="B220" s="49" t="s">
        <v>576</v>
      </c>
      <c r="C220" s="50" t="s">
        <v>449</v>
      </c>
      <c r="D220" s="49" t="s">
        <v>259</v>
      </c>
      <c r="E220" s="50">
        <v>76</v>
      </c>
      <c r="F220" s="56">
        <v>26</v>
      </c>
    </row>
    <row r="221" spans="1:6" x14ac:dyDescent="0.3">
      <c r="A221" s="49" t="s">
        <v>198</v>
      </c>
      <c r="B221" s="49" t="s">
        <v>36</v>
      </c>
      <c r="C221" s="50" t="s">
        <v>457</v>
      </c>
      <c r="D221" s="49" t="s">
        <v>252</v>
      </c>
      <c r="E221" s="50">
        <v>75.5</v>
      </c>
      <c r="F221" s="56">
        <v>25</v>
      </c>
    </row>
    <row r="222" spans="1:6" x14ac:dyDescent="0.3">
      <c r="A222" s="49" t="s">
        <v>199</v>
      </c>
      <c r="B222" s="49" t="s">
        <v>568</v>
      </c>
      <c r="C222" s="50" t="s">
        <v>449</v>
      </c>
      <c r="D222" s="49" t="s">
        <v>259</v>
      </c>
      <c r="E222" s="50">
        <v>73.5</v>
      </c>
      <c r="F222" s="56">
        <v>24</v>
      </c>
    </row>
    <row r="223" spans="1:6" x14ac:dyDescent="0.3">
      <c r="A223" s="49" t="s">
        <v>200</v>
      </c>
      <c r="B223" s="49" t="s">
        <v>565</v>
      </c>
      <c r="C223" s="50" t="s">
        <v>449</v>
      </c>
      <c r="D223" s="49" t="s">
        <v>259</v>
      </c>
      <c r="E223" s="50">
        <v>71.5</v>
      </c>
      <c r="F223" s="56">
        <v>23</v>
      </c>
    </row>
    <row r="224" spans="1:6" x14ac:dyDescent="0.3">
      <c r="A224" s="49" t="s">
        <v>201</v>
      </c>
      <c r="B224" s="49" t="s">
        <v>581</v>
      </c>
      <c r="C224" s="50" t="s">
        <v>457</v>
      </c>
      <c r="D224" s="49" t="s">
        <v>259</v>
      </c>
      <c r="E224" s="50">
        <v>67.5</v>
      </c>
      <c r="F224" s="56">
        <v>22</v>
      </c>
    </row>
    <row r="225" spans="1:6" x14ac:dyDescent="0.3">
      <c r="A225" s="49" t="s">
        <v>202</v>
      </c>
      <c r="B225" s="49" t="s">
        <v>567</v>
      </c>
      <c r="C225" s="50" t="s">
        <v>449</v>
      </c>
      <c r="D225" s="49" t="s">
        <v>259</v>
      </c>
      <c r="E225" s="50">
        <v>67.5</v>
      </c>
      <c r="F225" s="56">
        <v>21</v>
      </c>
    </row>
    <row r="226" spans="1:6" x14ac:dyDescent="0.3">
      <c r="A226" s="49" t="s">
        <v>203</v>
      </c>
      <c r="B226" s="49" t="s">
        <v>43</v>
      </c>
      <c r="C226" s="50" t="s">
        <v>449</v>
      </c>
      <c r="D226" s="49" t="s">
        <v>252</v>
      </c>
      <c r="E226" s="50">
        <v>67</v>
      </c>
      <c r="F226" s="56">
        <v>20</v>
      </c>
    </row>
    <row r="227" spans="1:6" x14ac:dyDescent="0.3">
      <c r="A227" s="49" t="s">
        <v>204</v>
      </c>
      <c r="B227" s="49" t="s">
        <v>59</v>
      </c>
      <c r="C227" s="50" t="s">
        <v>449</v>
      </c>
      <c r="D227" s="49" t="s">
        <v>252</v>
      </c>
      <c r="E227" s="50">
        <v>64.5</v>
      </c>
      <c r="F227" s="56">
        <v>19</v>
      </c>
    </row>
    <row r="228" spans="1:6" x14ac:dyDescent="0.3">
      <c r="A228" s="49" t="s">
        <v>205</v>
      </c>
      <c r="B228" s="49" t="s">
        <v>38</v>
      </c>
      <c r="C228" s="50" t="s">
        <v>449</v>
      </c>
      <c r="D228" s="49" t="s">
        <v>252</v>
      </c>
      <c r="E228" s="51" t="s">
        <v>806</v>
      </c>
      <c r="F228" s="56">
        <v>18</v>
      </c>
    </row>
    <row r="229" spans="1:6" x14ac:dyDescent="0.3">
      <c r="A229" s="49" t="s">
        <v>206</v>
      </c>
      <c r="B229" s="49" t="s">
        <v>574</v>
      </c>
      <c r="C229" s="50" t="s">
        <v>449</v>
      </c>
      <c r="D229" s="49" t="s">
        <v>291</v>
      </c>
      <c r="E229" s="51" t="s">
        <v>808</v>
      </c>
      <c r="F229" s="56">
        <v>17</v>
      </c>
    </row>
    <row r="230" spans="1:6" x14ac:dyDescent="0.3">
      <c r="A230" s="49" t="s">
        <v>207</v>
      </c>
      <c r="B230" s="49" t="s">
        <v>86</v>
      </c>
      <c r="C230" s="50" t="s">
        <v>449</v>
      </c>
      <c r="D230" s="49" t="s">
        <v>360</v>
      </c>
      <c r="E230" s="50">
        <v>53</v>
      </c>
      <c r="F230" s="56">
        <v>16</v>
      </c>
    </row>
    <row r="231" spans="1:6" x14ac:dyDescent="0.3">
      <c r="A231" s="49" t="s">
        <v>208</v>
      </c>
      <c r="B231" s="49" t="s">
        <v>563</v>
      </c>
      <c r="C231" s="50" t="s">
        <v>449</v>
      </c>
      <c r="D231" s="49" t="s">
        <v>475</v>
      </c>
      <c r="E231" s="50">
        <v>52</v>
      </c>
      <c r="F231" s="56">
        <v>15</v>
      </c>
    </row>
    <row r="232" spans="1:6" x14ac:dyDescent="0.3">
      <c r="A232" s="49" t="s">
        <v>209</v>
      </c>
      <c r="B232" s="49" t="s">
        <v>84</v>
      </c>
      <c r="C232" s="50" t="s">
        <v>457</v>
      </c>
      <c r="D232" s="49" t="s">
        <v>360</v>
      </c>
      <c r="E232" s="50">
        <v>48.5</v>
      </c>
      <c r="F232" s="56">
        <v>14</v>
      </c>
    </row>
    <row r="233" spans="1:6" x14ac:dyDescent="0.3">
      <c r="A233" s="49" t="s">
        <v>210</v>
      </c>
      <c r="B233" s="49" t="s">
        <v>571</v>
      </c>
      <c r="C233" s="50" t="s">
        <v>449</v>
      </c>
      <c r="D233" s="49" t="s">
        <v>475</v>
      </c>
      <c r="E233" s="50">
        <v>48.5</v>
      </c>
      <c r="F233" s="56">
        <v>13</v>
      </c>
    </row>
    <row r="234" spans="1:6" x14ac:dyDescent="0.3">
      <c r="A234" s="49" t="s">
        <v>211</v>
      </c>
      <c r="B234" s="49" t="s">
        <v>582</v>
      </c>
      <c r="C234" s="50" t="s">
        <v>449</v>
      </c>
      <c r="D234" s="49" t="s">
        <v>259</v>
      </c>
      <c r="E234" s="50">
        <v>48.5</v>
      </c>
      <c r="F234" s="56">
        <v>12</v>
      </c>
    </row>
    <row r="235" spans="1:6" x14ac:dyDescent="0.3">
      <c r="A235" s="49" t="s">
        <v>212</v>
      </c>
      <c r="B235" s="49" t="s">
        <v>579</v>
      </c>
      <c r="C235" s="50" t="s">
        <v>449</v>
      </c>
      <c r="D235" s="49" t="s">
        <v>291</v>
      </c>
      <c r="E235" s="50">
        <v>46</v>
      </c>
      <c r="F235" s="56">
        <v>11</v>
      </c>
    </row>
    <row r="236" spans="1:6" x14ac:dyDescent="0.3">
      <c r="A236" s="49" t="s">
        <v>213</v>
      </c>
      <c r="B236" s="49" t="s">
        <v>573</v>
      </c>
      <c r="C236" s="50" t="s">
        <v>449</v>
      </c>
      <c r="D236" s="49" t="s">
        <v>252</v>
      </c>
      <c r="E236" s="50">
        <v>45.5</v>
      </c>
      <c r="F236" s="56">
        <v>10</v>
      </c>
    </row>
    <row r="237" spans="1:6" x14ac:dyDescent="0.3">
      <c r="A237" s="49" t="s">
        <v>214</v>
      </c>
      <c r="B237" s="49" t="s">
        <v>586</v>
      </c>
      <c r="C237" s="50" t="s">
        <v>457</v>
      </c>
      <c r="D237" s="49" t="s">
        <v>1</v>
      </c>
      <c r="E237" s="50">
        <v>42</v>
      </c>
      <c r="F237" s="56">
        <v>9</v>
      </c>
    </row>
    <row r="238" spans="1:6" x14ac:dyDescent="0.3">
      <c r="A238" s="49" t="s">
        <v>215</v>
      </c>
      <c r="B238" s="49" t="s">
        <v>788</v>
      </c>
      <c r="C238" s="50">
        <v>11</v>
      </c>
      <c r="D238" s="49" t="s">
        <v>0</v>
      </c>
      <c r="E238" s="50">
        <v>31.5</v>
      </c>
      <c r="F238" s="56">
        <v>8</v>
      </c>
    </row>
    <row r="239" spans="1:6" x14ac:dyDescent="0.3">
      <c r="A239" s="49" t="s">
        <v>216</v>
      </c>
      <c r="B239" s="49" t="s">
        <v>592</v>
      </c>
      <c r="C239" s="50" t="s">
        <v>457</v>
      </c>
      <c r="D239" s="49" t="s">
        <v>1</v>
      </c>
      <c r="E239" s="50">
        <v>31.5</v>
      </c>
      <c r="F239" s="56">
        <v>7</v>
      </c>
    </row>
    <row r="240" spans="1:6" x14ac:dyDescent="0.3">
      <c r="A240" s="49" t="s">
        <v>217</v>
      </c>
      <c r="B240" s="49" t="s">
        <v>789</v>
      </c>
      <c r="C240" s="50">
        <v>12</v>
      </c>
      <c r="D240" s="49" t="s">
        <v>0</v>
      </c>
      <c r="E240" s="50">
        <v>31</v>
      </c>
      <c r="F240" s="56">
        <v>6</v>
      </c>
    </row>
    <row r="241" spans="1:6" x14ac:dyDescent="0.3">
      <c r="A241" s="49" t="s">
        <v>218</v>
      </c>
      <c r="B241" s="49" t="s">
        <v>590</v>
      </c>
      <c r="C241" s="50" t="s">
        <v>457</v>
      </c>
      <c r="D241" s="49" t="s">
        <v>360</v>
      </c>
      <c r="E241" s="50">
        <v>23</v>
      </c>
      <c r="F241" s="56">
        <v>5</v>
      </c>
    </row>
    <row r="242" spans="1:6" x14ac:dyDescent="0.3">
      <c r="A242" s="49" t="s">
        <v>219</v>
      </c>
      <c r="B242" s="49" t="s">
        <v>591</v>
      </c>
      <c r="C242" s="50" t="s">
        <v>457</v>
      </c>
      <c r="D242" s="49" t="s">
        <v>1</v>
      </c>
      <c r="E242" s="50">
        <v>21</v>
      </c>
      <c r="F242" s="56">
        <v>4</v>
      </c>
    </row>
    <row r="243" spans="1:6" x14ac:dyDescent="0.3">
      <c r="A243" s="49" t="s">
        <v>220</v>
      </c>
      <c r="B243" s="49" t="s">
        <v>588</v>
      </c>
      <c r="C243" s="50" t="s">
        <v>449</v>
      </c>
      <c r="D243" s="49" t="s">
        <v>360</v>
      </c>
      <c r="E243" s="50">
        <v>16</v>
      </c>
      <c r="F243" s="56">
        <v>3</v>
      </c>
    </row>
    <row r="244" spans="1:6" x14ac:dyDescent="0.3">
      <c r="A244" s="49" t="s">
        <v>221</v>
      </c>
      <c r="B244" s="49" t="s">
        <v>91</v>
      </c>
      <c r="C244" s="50" t="s">
        <v>457</v>
      </c>
      <c r="D244" s="49" t="s">
        <v>277</v>
      </c>
      <c r="E244" s="50">
        <v>16</v>
      </c>
      <c r="F244" s="56">
        <v>2</v>
      </c>
    </row>
    <row r="245" spans="1:6" x14ac:dyDescent="0.3">
      <c r="A245" s="49" t="s">
        <v>222</v>
      </c>
      <c r="B245" s="49" t="s">
        <v>100</v>
      </c>
      <c r="C245" s="50" t="s">
        <v>457</v>
      </c>
      <c r="D245" s="49" t="s">
        <v>252</v>
      </c>
      <c r="E245" s="50">
        <v>14</v>
      </c>
      <c r="F245" s="56">
        <v>1</v>
      </c>
    </row>
    <row r="246" spans="1:6" x14ac:dyDescent="0.3">
      <c r="A246" s="49" t="s">
        <v>223</v>
      </c>
      <c r="B246" s="49" t="s">
        <v>594</v>
      </c>
      <c r="C246" s="50" t="s">
        <v>457</v>
      </c>
      <c r="D246" s="49" t="s">
        <v>291</v>
      </c>
      <c r="E246" s="51" t="s">
        <v>807</v>
      </c>
      <c r="F246" s="52"/>
    </row>
    <row r="247" spans="1:6" x14ac:dyDescent="0.3">
      <c r="A247" s="49" t="s">
        <v>224</v>
      </c>
      <c r="B247" s="49" t="s">
        <v>787</v>
      </c>
      <c r="C247" s="50">
        <v>11</v>
      </c>
      <c r="D247" s="49" t="s">
        <v>0</v>
      </c>
      <c r="E247" s="50">
        <v>4</v>
      </c>
      <c r="F247" s="52"/>
    </row>
    <row r="248" spans="1:6" x14ac:dyDescent="0.3">
      <c r="A248" s="47" t="s">
        <v>642</v>
      </c>
      <c r="B248" s="45"/>
      <c r="C248" s="53"/>
      <c r="D248" s="45"/>
      <c r="E248" s="53"/>
      <c r="F248" s="53"/>
    </row>
    <row r="249" spans="1:6" x14ac:dyDescent="0.3">
      <c r="A249" s="46" t="s">
        <v>193</v>
      </c>
      <c r="B249" s="45" t="s">
        <v>142</v>
      </c>
      <c r="C249" s="53" t="s">
        <v>449</v>
      </c>
      <c r="D249" s="45" t="s">
        <v>1</v>
      </c>
      <c r="E249" s="54" t="s">
        <v>643</v>
      </c>
      <c r="F249" s="54" t="s">
        <v>644</v>
      </c>
    </row>
    <row r="250" spans="1:6" x14ac:dyDescent="0.3">
      <c r="A250" s="46" t="s">
        <v>194</v>
      </c>
      <c r="B250" s="45" t="s">
        <v>115</v>
      </c>
      <c r="C250" s="53" t="s">
        <v>449</v>
      </c>
      <c r="D250" s="45" t="s">
        <v>277</v>
      </c>
      <c r="E250" s="53" t="s">
        <v>645</v>
      </c>
      <c r="F250" s="53">
        <v>32</v>
      </c>
    </row>
    <row r="251" spans="1:6" x14ac:dyDescent="0.3">
      <c r="A251" s="46" t="s">
        <v>195</v>
      </c>
      <c r="B251" s="45" t="s">
        <v>109</v>
      </c>
      <c r="C251" s="53" t="s">
        <v>449</v>
      </c>
      <c r="D251" s="45" t="s">
        <v>0</v>
      </c>
      <c r="E251" s="53" t="s">
        <v>646</v>
      </c>
      <c r="F251" s="53">
        <v>31</v>
      </c>
    </row>
    <row r="252" spans="1:6" x14ac:dyDescent="0.3">
      <c r="A252" s="46" t="s">
        <v>196</v>
      </c>
      <c r="B252" s="46" t="s">
        <v>647</v>
      </c>
      <c r="C252" s="53">
        <v>11</v>
      </c>
      <c r="D252" s="46" t="s">
        <v>0</v>
      </c>
      <c r="E252" s="55" t="s">
        <v>648</v>
      </c>
      <c r="F252" s="53">
        <v>30</v>
      </c>
    </row>
    <row r="253" spans="1:6" x14ac:dyDescent="0.3">
      <c r="A253" s="46" t="s">
        <v>197</v>
      </c>
      <c r="B253" s="45" t="s">
        <v>123</v>
      </c>
      <c r="C253" s="53" t="s">
        <v>457</v>
      </c>
      <c r="D253" s="45" t="s">
        <v>1</v>
      </c>
      <c r="E253" s="53" t="s">
        <v>649</v>
      </c>
      <c r="F253" s="53">
        <v>29</v>
      </c>
    </row>
    <row r="254" spans="1:6" x14ac:dyDescent="0.3">
      <c r="A254" s="46" t="s">
        <v>198</v>
      </c>
      <c r="B254" s="45" t="s">
        <v>112</v>
      </c>
      <c r="C254" s="53" t="s">
        <v>449</v>
      </c>
      <c r="D254" s="45" t="s">
        <v>252</v>
      </c>
      <c r="E254" s="53" t="s">
        <v>650</v>
      </c>
      <c r="F254" s="53">
        <v>28</v>
      </c>
    </row>
    <row r="255" spans="1:6" x14ac:dyDescent="0.3">
      <c r="A255" s="46" t="s">
        <v>199</v>
      </c>
      <c r="B255" s="45" t="s">
        <v>651</v>
      </c>
      <c r="C255" s="53" t="s">
        <v>449</v>
      </c>
      <c r="D255" s="45" t="s">
        <v>475</v>
      </c>
      <c r="E255" s="53" t="s">
        <v>652</v>
      </c>
      <c r="F255" s="53">
        <v>26.5</v>
      </c>
    </row>
    <row r="256" spans="1:6" x14ac:dyDescent="0.3">
      <c r="A256" s="46" t="s">
        <v>199</v>
      </c>
      <c r="B256" s="45" t="s">
        <v>653</v>
      </c>
      <c r="C256" s="53" t="s">
        <v>457</v>
      </c>
      <c r="D256" s="45" t="s">
        <v>259</v>
      </c>
      <c r="E256" s="53" t="s">
        <v>652</v>
      </c>
      <c r="F256" s="53">
        <v>26.5</v>
      </c>
    </row>
    <row r="257" spans="1:6" x14ac:dyDescent="0.3">
      <c r="A257" s="46" t="s">
        <v>201</v>
      </c>
      <c r="B257" s="46" t="s">
        <v>654</v>
      </c>
      <c r="C257" s="53">
        <v>12</v>
      </c>
      <c r="D257" s="46" t="s">
        <v>0</v>
      </c>
      <c r="E257" s="55" t="s">
        <v>655</v>
      </c>
      <c r="F257" s="53">
        <v>25</v>
      </c>
    </row>
    <row r="258" spans="1:6" x14ac:dyDescent="0.3">
      <c r="A258" s="46" t="s">
        <v>202</v>
      </c>
      <c r="B258" s="45" t="s">
        <v>106</v>
      </c>
      <c r="C258" s="53" t="s">
        <v>449</v>
      </c>
      <c r="D258" s="45" t="s">
        <v>252</v>
      </c>
      <c r="E258" s="53" t="s">
        <v>656</v>
      </c>
      <c r="F258" s="53">
        <v>24</v>
      </c>
    </row>
    <row r="259" spans="1:6" x14ac:dyDescent="0.3">
      <c r="A259" s="46" t="s">
        <v>203</v>
      </c>
      <c r="B259" s="45" t="s">
        <v>158</v>
      </c>
      <c r="C259" s="53" t="s">
        <v>457</v>
      </c>
      <c r="D259" s="45" t="s">
        <v>259</v>
      </c>
      <c r="E259" s="53" t="s">
        <v>657</v>
      </c>
      <c r="F259" s="53">
        <v>23</v>
      </c>
    </row>
    <row r="260" spans="1:6" x14ac:dyDescent="0.3">
      <c r="A260" s="46" t="s">
        <v>204</v>
      </c>
      <c r="B260" s="45" t="s">
        <v>177</v>
      </c>
      <c r="C260" s="53" t="s">
        <v>457</v>
      </c>
      <c r="D260" s="45" t="s">
        <v>252</v>
      </c>
      <c r="E260" s="53" t="s">
        <v>658</v>
      </c>
      <c r="F260" s="53">
        <v>22</v>
      </c>
    </row>
    <row r="261" spans="1:6" x14ac:dyDescent="0.3">
      <c r="A261" s="46" t="s">
        <v>205</v>
      </c>
      <c r="B261" s="45" t="s">
        <v>659</v>
      </c>
      <c r="C261" s="53" t="s">
        <v>457</v>
      </c>
      <c r="D261" s="45" t="s">
        <v>259</v>
      </c>
      <c r="E261" s="53" t="s">
        <v>486</v>
      </c>
      <c r="F261" s="53">
        <v>21</v>
      </c>
    </row>
    <row r="262" spans="1:6" x14ac:dyDescent="0.3">
      <c r="A262" s="46" t="s">
        <v>206</v>
      </c>
      <c r="B262" s="45" t="s">
        <v>139</v>
      </c>
      <c r="C262" s="53" t="s">
        <v>457</v>
      </c>
      <c r="D262" s="45" t="s">
        <v>252</v>
      </c>
      <c r="E262" s="53" t="s">
        <v>660</v>
      </c>
      <c r="F262" s="53">
        <v>19.5</v>
      </c>
    </row>
    <row r="263" spans="1:6" x14ac:dyDescent="0.3">
      <c r="A263" s="46" t="s">
        <v>206</v>
      </c>
      <c r="B263" s="45" t="s">
        <v>661</v>
      </c>
      <c r="C263" s="53" t="s">
        <v>449</v>
      </c>
      <c r="D263" s="45" t="s">
        <v>475</v>
      </c>
      <c r="E263" s="53" t="s">
        <v>660</v>
      </c>
      <c r="F263" s="53">
        <v>19.5</v>
      </c>
    </row>
    <row r="264" spans="1:6" x14ac:dyDescent="0.3">
      <c r="A264" s="46" t="s">
        <v>208</v>
      </c>
      <c r="B264" s="45" t="s">
        <v>145</v>
      </c>
      <c r="C264" s="53" t="s">
        <v>457</v>
      </c>
      <c r="D264" s="45" t="s">
        <v>277</v>
      </c>
      <c r="E264" s="53" t="s">
        <v>662</v>
      </c>
      <c r="F264" s="53">
        <v>18</v>
      </c>
    </row>
    <row r="265" spans="1:6" x14ac:dyDescent="0.3">
      <c r="A265" s="46" t="s">
        <v>209</v>
      </c>
      <c r="B265" s="45" t="s">
        <v>137</v>
      </c>
      <c r="C265" s="53" t="s">
        <v>457</v>
      </c>
      <c r="D265" s="45" t="s">
        <v>252</v>
      </c>
      <c r="E265" s="53" t="s">
        <v>489</v>
      </c>
      <c r="F265" s="53">
        <v>17</v>
      </c>
    </row>
    <row r="266" spans="1:6" x14ac:dyDescent="0.3">
      <c r="A266" s="46" t="s">
        <v>210</v>
      </c>
      <c r="B266" s="45" t="s">
        <v>663</v>
      </c>
      <c r="C266" s="53" t="s">
        <v>457</v>
      </c>
      <c r="D266" s="45" t="s">
        <v>259</v>
      </c>
      <c r="E266" s="53" t="s">
        <v>664</v>
      </c>
      <c r="F266" s="53">
        <v>16</v>
      </c>
    </row>
    <row r="267" spans="1:6" x14ac:dyDescent="0.3">
      <c r="A267" s="46" t="s">
        <v>211</v>
      </c>
      <c r="B267" s="45" t="s">
        <v>175</v>
      </c>
      <c r="C267" s="53" t="s">
        <v>449</v>
      </c>
      <c r="D267" s="45" t="s">
        <v>291</v>
      </c>
      <c r="E267" s="53" t="s">
        <v>665</v>
      </c>
      <c r="F267" s="53">
        <v>15</v>
      </c>
    </row>
    <row r="268" spans="1:6" x14ac:dyDescent="0.3">
      <c r="A268" s="46" t="s">
        <v>212</v>
      </c>
      <c r="B268" s="45" t="s">
        <v>666</v>
      </c>
      <c r="C268" s="53" t="s">
        <v>457</v>
      </c>
      <c r="D268" s="45" t="s">
        <v>1</v>
      </c>
      <c r="E268" s="53" t="s">
        <v>667</v>
      </c>
      <c r="F268" s="53">
        <v>14</v>
      </c>
    </row>
    <row r="269" spans="1:6" x14ac:dyDescent="0.3">
      <c r="A269" s="46" t="s">
        <v>213</v>
      </c>
      <c r="B269" s="46" t="s">
        <v>668</v>
      </c>
      <c r="C269" s="53">
        <v>12</v>
      </c>
      <c r="D269" s="46" t="s">
        <v>0</v>
      </c>
      <c r="E269" s="55" t="s">
        <v>669</v>
      </c>
      <c r="F269" s="53">
        <v>13</v>
      </c>
    </row>
    <row r="270" spans="1:6" x14ac:dyDescent="0.3">
      <c r="A270" s="46" t="s">
        <v>214</v>
      </c>
      <c r="B270" s="45" t="s">
        <v>172</v>
      </c>
      <c r="C270" s="53" t="s">
        <v>457</v>
      </c>
      <c r="D270" s="45" t="s">
        <v>252</v>
      </c>
      <c r="E270" s="53" t="s">
        <v>493</v>
      </c>
      <c r="F270" s="53">
        <v>12</v>
      </c>
    </row>
    <row r="271" spans="1:6" x14ac:dyDescent="0.3">
      <c r="A271" s="46" t="s">
        <v>215</v>
      </c>
      <c r="B271" s="45" t="s">
        <v>670</v>
      </c>
      <c r="C271" s="53" t="s">
        <v>449</v>
      </c>
      <c r="D271" s="45" t="s">
        <v>252</v>
      </c>
      <c r="E271" s="53" t="s">
        <v>671</v>
      </c>
      <c r="F271" s="53">
        <v>11</v>
      </c>
    </row>
    <row r="272" spans="1:6" x14ac:dyDescent="0.3">
      <c r="A272" s="46" t="s">
        <v>216</v>
      </c>
      <c r="B272" s="45" t="s">
        <v>672</v>
      </c>
      <c r="C272" s="53" t="s">
        <v>449</v>
      </c>
      <c r="D272" s="45" t="s">
        <v>259</v>
      </c>
      <c r="E272" s="53" t="s">
        <v>673</v>
      </c>
      <c r="F272" s="53">
        <v>10</v>
      </c>
    </row>
    <row r="273" spans="1:6" x14ac:dyDescent="0.3">
      <c r="A273" s="46" t="s">
        <v>217</v>
      </c>
      <c r="B273" s="45" t="s">
        <v>121</v>
      </c>
      <c r="C273" s="53" t="s">
        <v>457</v>
      </c>
      <c r="D273" s="45" t="s">
        <v>252</v>
      </c>
      <c r="E273" s="53" t="s">
        <v>674</v>
      </c>
      <c r="F273" s="53">
        <v>9</v>
      </c>
    </row>
    <row r="274" spans="1:6" x14ac:dyDescent="0.3">
      <c r="A274" s="46" t="s">
        <v>218</v>
      </c>
      <c r="B274" s="45" t="s">
        <v>126</v>
      </c>
      <c r="C274" s="53" t="s">
        <v>449</v>
      </c>
      <c r="D274" s="45" t="s">
        <v>259</v>
      </c>
      <c r="E274" s="53" t="s">
        <v>675</v>
      </c>
      <c r="F274" s="53">
        <v>8</v>
      </c>
    </row>
    <row r="275" spans="1:6" x14ac:dyDescent="0.3">
      <c r="A275" s="46" t="s">
        <v>219</v>
      </c>
      <c r="B275" s="46" t="s">
        <v>676</v>
      </c>
      <c r="C275" s="53">
        <v>11</v>
      </c>
      <c r="D275" s="46" t="s">
        <v>0</v>
      </c>
      <c r="E275" s="55" t="s">
        <v>498</v>
      </c>
      <c r="F275" s="53">
        <v>7</v>
      </c>
    </row>
    <row r="276" spans="1:6" x14ac:dyDescent="0.3">
      <c r="A276" s="46" t="s">
        <v>220</v>
      </c>
      <c r="B276" s="45" t="s">
        <v>677</v>
      </c>
      <c r="C276" s="53" t="s">
        <v>457</v>
      </c>
      <c r="D276" s="45" t="s">
        <v>259</v>
      </c>
      <c r="E276" s="53" t="s">
        <v>678</v>
      </c>
      <c r="F276" s="53">
        <v>5.5</v>
      </c>
    </row>
    <row r="277" spans="1:6" x14ac:dyDescent="0.3">
      <c r="A277" s="46" t="s">
        <v>220</v>
      </c>
      <c r="B277" s="45" t="s">
        <v>679</v>
      </c>
      <c r="C277" s="53" t="s">
        <v>457</v>
      </c>
      <c r="D277" s="45" t="s">
        <v>1</v>
      </c>
      <c r="E277" s="53" t="s">
        <v>678</v>
      </c>
      <c r="F277" s="53">
        <v>5.5</v>
      </c>
    </row>
    <row r="278" spans="1:6" x14ac:dyDescent="0.3">
      <c r="A278" s="46" t="s">
        <v>222</v>
      </c>
      <c r="B278" s="45" t="s">
        <v>680</v>
      </c>
      <c r="C278" s="53" t="s">
        <v>457</v>
      </c>
      <c r="D278" s="45" t="s">
        <v>259</v>
      </c>
      <c r="E278" s="53" t="s">
        <v>681</v>
      </c>
      <c r="F278" s="53">
        <v>4</v>
      </c>
    </row>
    <row r="279" spans="1:6" x14ac:dyDescent="0.3">
      <c r="A279" s="46" t="s">
        <v>223</v>
      </c>
      <c r="B279" s="45" t="s">
        <v>682</v>
      </c>
      <c r="C279" s="53" t="s">
        <v>449</v>
      </c>
      <c r="D279" s="45" t="s">
        <v>1</v>
      </c>
      <c r="E279" s="53" t="s">
        <v>683</v>
      </c>
      <c r="F279" s="53">
        <v>3</v>
      </c>
    </row>
    <row r="280" spans="1:6" x14ac:dyDescent="0.3">
      <c r="A280" s="46" t="s">
        <v>224</v>
      </c>
      <c r="B280" s="46" t="s">
        <v>684</v>
      </c>
      <c r="C280" s="53">
        <v>12</v>
      </c>
      <c r="D280" s="46" t="s">
        <v>0</v>
      </c>
      <c r="E280" s="55" t="s">
        <v>685</v>
      </c>
      <c r="F280" s="53">
        <v>2</v>
      </c>
    </row>
    <row r="281" spans="1:6" x14ac:dyDescent="0.3">
      <c r="A281" s="46" t="s">
        <v>225</v>
      </c>
      <c r="B281" s="45" t="s">
        <v>686</v>
      </c>
      <c r="C281" s="53" t="s">
        <v>449</v>
      </c>
      <c r="D281" s="45" t="s">
        <v>1</v>
      </c>
      <c r="E281" s="53" t="s">
        <v>687</v>
      </c>
      <c r="F281" s="53">
        <v>1</v>
      </c>
    </row>
    <row r="282" spans="1:6" x14ac:dyDescent="0.3">
      <c r="A282" s="47" t="s">
        <v>688</v>
      </c>
      <c r="B282" s="45"/>
      <c r="C282" s="53"/>
      <c r="D282" s="45"/>
      <c r="E282" s="53"/>
      <c r="F282" s="53"/>
    </row>
    <row r="283" spans="1:6" x14ac:dyDescent="0.3">
      <c r="A283" s="46" t="s">
        <v>193</v>
      </c>
      <c r="B283" s="45" t="s">
        <v>106</v>
      </c>
      <c r="C283" s="53" t="s">
        <v>449</v>
      </c>
      <c r="D283" s="45" t="s">
        <v>252</v>
      </c>
      <c r="E283" s="54" t="s">
        <v>689</v>
      </c>
      <c r="F283" s="54" t="s">
        <v>644</v>
      </c>
    </row>
    <row r="284" spans="1:6" x14ac:dyDescent="0.3">
      <c r="A284" s="46" t="s">
        <v>194</v>
      </c>
      <c r="B284" s="45" t="s">
        <v>115</v>
      </c>
      <c r="C284" s="53" t="s">
        <v>449</v>
      </c>
      <c r="D284" s="45" t="s">
        <v>277</v>
      </c>
      <c r="E284" s="53" t="s">
        <v>690</v>
      </c>
      <c r="F284" s="53">
        <v>32</v>
      </c>
    </row>
    <row r="285" spans="1:6" x14ac:dyDescent="0.3">
      <c r="A285" s="46" t="s">
        <v>195</v>
      </c>
      <c r="B285" s="45" t="s">
        <v>109</v>
      </c>
      <c r="C285" s="53" t="s">
        <v>449</v>
      </c>
      <c r="D285" s="45" t="s">
        <v>0</v>
      </c>
      <c r="E285" s="53" t="s">
        <v>691</v>
      </c>
      <c r="F285" s="53">
        <v>31</v>
      </c>
    </row>
    <row r="286" spans="1:6" x14ac:dyDescent="0.3">
      <c r="A286" s="46" t="s">
        <v>196</v>
      </c>
      <c r="B286" s="45" t="s">
        <v>647</v>
      </c>
      <c r="C286" s="53" t="s">
        <v>449</v>
      </c>
      <c r="D286" s="45" t="s">
        <v>0</v>
      </c>
      <c r="E286" s="53" t="s">
        <v>692</v>
      </c>
      <c r="F286" s="53">
        <v>30</v>
      </c>
    </row>
    <row r="287" spans="1:6" x14ac:dyDescent="0.3">
      <c r="A287" s="46" t="s">
        <v>197</v>
      </c>
      <c r="B287" s="45" t="s">
        <v>112</v>
      </c>
      <c r="C287" s="53" t="s">
        <v>449</v>
      </c>
      <c r="D287" s="45" t="s">
        <v>252</v>
      </c>
      <c r="E287" s="53" t="s">
        <v>693</v>
      </c>
      <c r="F287" s="53">
        <v>29</v>
      </c>
    </row>
    <row r="288" spans="1:6" x14ac:dyDescent="0.3">
      <c r="A288" s="46" t="s">
        <v>198</v>
      </c>
      <c r="B288" s="45" t="s">
        <v>123</v>
      </c>
      <c r="C288" s="53" t="s">
        <v>457</v>
      </c>
      <c r="D288" s="45" t="s">
        <v>1</v>
      </c>
      <c r="E288" s="53" t="s">
        <v>694</v>
      </c>
      <c r="F288" s="53">
        <v>28</v>
      </c>
    </row>
    <row r="289" spans="1:6" x14ac:dyDescent="0.3">
      <c r="A289" s="46" t="s">
        <v>199</v>
      </c>
      <c r="B289" s="45" t="s">
        <v>126</v>
      </c>
      <c r="C289" s="53" t="s">
        <v>449</v>
      </c>
      <c r="D289" s="45" t="s">
        <v>259</v>
      </c>
      <c r="E289" s="53" t="s">
        <v>695</v>
      </c>
      <c r="F289" s="53">
        <v>27</v>
      </c>
    </row>
    <row r="290" spans="1:6" x14ac:dyDescent="0.3">
      <c r="A290" s="46" t="s">
        <v>200</v>
      </c>
      <c r="B290" s="45" t="s">
        <v>175</v>
      </c>
      <c r="C290" s="53" t="s">
        <v>449</v>
      </c>
      <c r="D290" s="45" t="s">
        <v>291</v>
      </c>
      <c r="E290" s="53" t="s">
        <v>696</v>
      </c>
      <c r="F290" s="53">
        <v>26</v>
      </c>
    </row>
    <row r="291" spans="1:6" x14ac:dyDescent="0.3">
      <c r="A291" s="46" t="s">
        <v>201</v>
      </c>
      <c r="B291" s="45" t="s">
        <v>663</v>
      </c>
      <c r="C291" s="53" t="s">
        <v>457</v>
      </c>
      <c r="D291" s="45" t="s">
        <v>259</v>
      </c>
      <c r="E291" s="53" t="s">
        <v>697</v>
      </c>
      <c r="F291" s="53">
        <v>25</v>
      </c>
    </row>
    <row r="292" spans="1:6" x14ac:dyDescent="0.3">
      <c r="A292" s="46" t="s">
        <v>202</v>
      </c>
      <c r="B292" s="45" t="s">
        <v>653</v>
      </c>
      <c r="C292" s="53" t="s">
        <v>457</v>
      </c>
      <c r="D292" s="45" t="s">
        <v>259</v>
      </c>
      <c r="E292" s="53" t="s">
        <v>521</v>
      </c>
      <c r="F292" s="53">
        <v>24</v>
      </c>
    </row>
    <row r="293" spans="1:6" x14ac:dyDescent="0.3">
      <c r="A293" s="46" t="s">
        <v>203</v>
      </c>
      <c r="B293" s="45" t="s">
        <v>672</v>
      </c>
      <c r="C293" s="53" t="s">
        <v>449</v>
      </c>
      <c r="D293" s="45" t="s">
        <v>259</v>
      </c>
      <c r="E293" s="53" t="s">
        <v>698</v>
      </c>
      <c r="F293" s="53">
        <v>23</v>
      </c>
    </row>
    <row r="294" spans="1:6" x14ac:dyDescent="0.3">
      <c r="A294" s="46" t="s">
        <v>204</v>
      </c>
      <c r="B294" s="45" t="s">
        <v>661</v>
      </c>
      <c r="C294" s="53" t="s">
        <v>449</v>
      </c>
      <c r="D294" s="45" t="s">
        <v>475</v>
      </c>
      <c r="E294" s="53" t="s">
        <v>699</v>
      </c>
      <c r="F294" s="53">
        <v>22</v>
      </c>
    </row>
    <row r="295" spans="1:6" x14ac:dyDescent="0.3">
      <c r="A295" s="46" t="s">
        <v>205</v>
      </c>
      <c r="B295" s="45" t="s">
        <v>654</v>
      </c>
      <c r="C295" s="53" t="s">
        <v>457</v>
      </c>
      <c r="D295" s="45" t="s">
        <v>0</v>
      </c>
      <c r="E295" s="53" t="s">
        <v>700</v>
      </c>
      <c r="F295" s="53">
        <v>21</v>
      </c>
    </row>
    <row r="296" spans="1:6" x14ac:dyDescent="0.3">
      <c r="A296" s="46" t="s">
        <v>206</v>
      </c>
      <c r="B296" s="45" t="s">
        <v>677</v>
      </c>
      <c r="C296" s="53" t="s">
        <v>457</v>
      </c>
      <c r="D296" s="45" t="s">
        <v>259</v>
      </c>
      <c r="E296" s="53" t="s">
        <v>701</v>
      </c>
      <c r="F296" s="53">
        <v>20</v>
      </c>
    </row>
    <row r="297" spans="1:6" x14ac:dyDescent="0.3">
      <c r="A297" s="46" t="s">
        <v>207</v>
      </c>
      <c r="B297" s="45" t="s">
        <v>145</v>
      </c>
      <c r="C297" s="53" t="s">
        <v>457</v>
      </c>
      <c r="D297" s="45" t="s">
        <v>277</v>
      </c>
      <c r="E297" s="53" t="s">
        <v>702</v>
      </c>
      <c r="F297" s="53">
        <v>19</v>
      </c>
    </row>
    <row r="298" spans="1:6" x14ac:dyDescent="0.3">
      <c r="A298" s="46" t="s">
        <v>208</v>
      </c>
      <c r="B298" s="45" t="s">
        <v>139</v>
      </c>
      <c r="C298" s="53" t="s">
        <v>457</v>
      </c>
      <c r="D298" s="45" t="s">
        <v>252</v>
      </c>
      <c r="E298" s="53" t="s">
        <v>703</v>
      </c>
      <c r="F298" s="53">
        <v>18</v>
      </c>
    </row>
    <row r="299" spans="1:6" x14ac:dyDescent="0.3">
      <c r="A299" s="46" t="s">
        <v>209</v>
      </c>
      <c r="B299" s="45" t="s">
        <v>680</v>
      </c>
      <c r="C299" s="53" t="s">
        <v>457</v>
      </c>
      <c r="D299" s="45" t="s">
        <v>259</v>
      </c>
      <c r="E299" s="53" t="s">
        <v>704</v>
      </c>
      <c r="F299" s="53">
        <v>17</v>
      </c>
    </row>
    <row r="300" spans="1:6" x14ac:dyDescent="0.3">
      <c r="A300" s="46" t="s">
        <v>210</v>
      </c>
      <c r="B300" s="45" t="s">
        <v>121</v>
      </c>
      <c r="C300" s="53" t="s">
        <v>457</v>
      </c>
      <c r="D300" s="45" t="s">
        <v>252</v>
      </c>
      <c r="E300" s="53" t="s">
        <v>705</v>
      </c>
      <c r="F300" s="53">
        <v>16</v>
      </c>
    </row>
    <row r="301" spans="1:6" x14ac:dyDescent="0.3">
      <c r="A301" s="46" t="s">
        <v>211</v>
      </c>
      <c r="B301" s="45" t="s">
        <v>651</v>
      </c>
      <c r="C301" s="53" t="s">
        <v>449</v>
      </c>
      <c r="D301" s="45" t="s">
        <v>475</v>
      </c>
      <c r="E301" s="53" t="s">
        <v>706</v>
      </c>
      <c r="F301" s="53">
        <v>15</v>
      </c>
    </row>
    <row r="302" spans="1:6" x14ac:dyDescent="0.3">
      <c r="A302" s="46" t="s">
        <v>212</v>
      </c>
      <c r="B302" s="45" t="s">
        <v>676</v>
      </c>
      <c r="C302" s="53" t="s">
        <v>449</v>
      </c>
      <c r="D302" s="45" t="s">
        <v>0</v>
      </c>
      <c r="E302" s="53" t="s">
        <v>707</v>
      </c>
      <c r="F302" s="53">
        <v>14</v>
      </c>
    </row>
    <row r="303" spans="1:6" x14ac:dyDescent="0.3">
      <c r="A303" s="46" t="s">
        <v>213</v>
      </c>
      <c r="B303" s="45" t="s">
        <v>142</v>
      </c>
      <c r="C303" s="53" t="s">
        <v>449</v>
      </c>
      <c r="D303" s="45" t="s">
        <v>1</v>
      </c>
      <c r="E303" s="53" t="s">
        <v>708</v>
      </c>
      <c r="F303" s="53">
        <v>13</v>
      </c>
    </row>
    <row r="304" spans="1:6" x14ac:dyDescent="0.3">
      <c r="A304" s="46" t="s">
        <v>214</v>
      </c>
      <c r="B304" s="45" t="s">
        <v>659</v>
      </c>
      <c r="C304" s="53" t="s">
        <v>457</v>
      </c>
      <c r="D304" s="45" t="s">
        <v>259</v>
      </c>
      <c r="E304" s="53" t="s">
        <v>709</v>
      </c>
      <c r="F304" s="53">
        <v>12</v>
      </c>
    </row>
    <row r="305" spans="1:6" x14ac:dyDescent="0.3">
      <c r="A305" s="46" t="s">
        <v>215</v>
      </c>
      <c r="B305" s="45" t="s">
        <v>686</v>
      </c>
      <c r="C305" s="53" t="s">
        <v>449</v>
      </c>
      <c r="D305" s="45" t="s">
        <v>1</v>
      </c>
      <c r="E305" s="53" t="s">
        <v>710</v>
      </c>
      <c r="F305" s="53">
        <v>11</v>
      </c>
    </row>
    <row r="306" spans="1:6" x14ac:dyDescent="0.3">
      <c r="A306" s="46" t="s">
        <v>216</v>
      </c>
      <c r="B306" s="45" t="s">
        <v>679</v>
      </c>
      <c r="C306" s="53" t="s">
        <v>457</v>
      </c>
      <c r="D306" s="45" t="s">
        <v>1</v>
      </c>
      <c r="E306" s="53" t="s">
        <v>711</v>
      </c>
      <c r="F306" s="53">
        <v>10</v>
      </c>
    </row>
    <row r="307" spans="1:6" x14ac:dyDescent="0.3">
      <c r="A307" s="46" t="s">
        <v>217</v>
      </c>
      <c r="B307" s="45" t="s">
        <v>137</v>
      </c>
      <c r="C307" s="53" t="s">
        <v>457</v>
      </c>
      <c r="D307" s="45" t="s">
        <v>252</v>
      </c>
      <c r="E307" s="53" t="s">
        <v>712</v>
      </c>
      <c r="F307" s="53">
        <v>9</v>
      </c>
    </row>
    <row r="308" spans="1:6" x14ac:dyDescent="0.3">
      <c r="A308" s="46" t="s">
        <v>218</v>
      </c>
      <c r="B308" s="45" t="s">
        <v>670</v>
      </c>
      <c r="C308" s="53" t="s">
        <v>449</v>
      </c>
      <c r="D308" s="45" t="s">
        <v>252</v>
      </c>
      <c r="E308" s="53" t="s">
        <v>713</v>
      </c>
      <c r="F308" s="53">
        <v>8</v>
      </c>
    </row>
    <row r="309" spans="1:6" x14ac:dyDescent="0.3">
      <c r="A309" s="46" t="s">
        <v>219</v>
      </c>
      <c r="B309" s="45" t="s">
        <v>177</v>
      </c>
      <c r="C309" s="53" t="s">
        <v>457</v>
      </c>
      <c r="D309" s="45" t="s">
        <v>252</v>
      </c>
      <c r="E309" s="53" t="s">
        <v>714</v>
      </c>
      <c r="F309" s="53">
        <v>7</v>
      </c>
    </row>
    <row r="310" spans="1:6" x14ac:dyDescent="0.3">
      <c r="A310" s="46" t="s">
        <v>220</v>
      </c>
      <c r="B310" s="45" t="s">
        <v>666</v>
      </c>
      <c r="C310" s="53" t="s">
        <v>457</v>
      </c>
      <c r="D310" s="45" t="s">
        <v>1</v>
      </c>
      <c r="E310" s="53" t="s">
        <v>715</v>
      </c>
      <c r="F310" s="53">
        <v>6</v>
      </c>
    </row>
    <row r="311" spans="1:6" x14ac:dyDescent="0.3">
      <c r="A311" s="46" t="s">
        <v>221</v>
      </c>
      <c r="B311" s="45" t="s">
        <v>668</v>
      </c>
      <c r="C311" s="53" t="s">
        <v>457</v>
      </c>
      <c r="D311" s="45" t="s">
        <v>0</v>
      </c>
      <c r="E311" s="53" t="s">
        <v>716</v>
      </c>
      <c r="F311" s="53">
        <v>5</v>
      </c>
    </row>
    <row r="312" spans="1:6" x14ac:dyDescent="0.3">
      <c r="A312" s="46" t="s">
        <v>222</v>
      </c>
      <c r="B312" s="45" t="s">
        <v>158</v>
      </c>
      <c r="C312" s="53" t="s">
        <v>457</v>
      </c>
      <c r="D312" s="45" t="s">
        <v>259</v>
      </c>
      <c r="E312" s="53" t="s">
        <v>717</v>
      </c>
      <c r="F312" s="53">
        <v>4</v>
      </c>
    </row>
    <row r="313" spans="1:6" x14ac:dyDescent="0.3">
      <c r="A313" s="46" t="s">
        <v>223</v>
      </c>
      <c r="B313" s="45" t="s">
        <v>682</v>
      </c>
      <c r="C313" s="53" t="s">
        <v>449</v>
      </c>
      <c r="D313" s="45" t="s">
        <v>1</v>
      </c>
      <c r="E313" s="53" t="s">
        <v>718</v>
      </c>
      <c r="F313" s="53">
        <v>3</v>
      </c>
    </row>
    <row r="314" spans="1:6" x14ac:dyDescent="0.3">
      <c r="A314" s="46" t="s">
        <v>224</v>
      </c>
      <c r="B314" s="45" t="s">
        <v>172</v>
      </c>
      <c r="C314" s="53" t="s">
        <v>457</v>
      </c>
      <c r="D314" s="45" t="s">
        <v>252</v>
      </c>
      <c r="E314" s="53" t="s">
        <v>719</v>
      </c>
      <c r="F314" s="53">
        <v>2</v>
      </c>
    </row>
    <row r="315" spans="1:6" x14ac:dyDescent="0.3">
      <c r="A315" s="46" t="s">
        <v>225</v>
      </c>
      <c r="B315" s="45" t="s">
        <v>684</v>
      </c>
      <c r="C315" s="53" t="s">
        <v>457</v>
      </c>
      <c r="D315" s="45" t="s">
        <v>0</v>
      </c>
      <c r="E315" s="53" t="s">
        <v>720</v>
      </c>
      <c r="F315" s="53">
        <v>1</v>
      </c>
    </row>
    <row r="316" spans="1:6" x14ac:dyDescent="0.3">
      <c r="A316" s="47" t="s">
        <v>721</v>
      </c>
      <c r="B316" s="45"/>
      <c r="C316" s="53"/>
      <c r="D316" s="45"/>
      <c r="E316" s="53"/>
      <c r="F316" s="53"/>
    </row>
    <row r="317" spans="1:6" x14ac:dyDescent="0.3">
      <c r="A317" s="46" t="s">
        <v>193</v>
      </c>
      <c r="B317" s="45" t="s">
        <v>115</v>
      </c>
      <c r="C317" s="53" t="s">
        <v>449</v>
      </c>
      <c r="D317" s="45" t="s">
        <v>277</v>
      </c>
      <c r="E317" s="53" t="s">
        <v>722</v>
      </c>
      <c r="F317" s="56" t="s">
        <v>555</v>
      </c>
    </row>
    <row r="318" spans="1:6" x14ac:dyDescent="0.3">
      <c r="A318" s="46" t="s">
        <v>194</v>
      </c>
      <c r="B318" s="45" t="s">
        <v>109</v>
      </c>
      <c r="C318" s="53" t="s">
        <v>449</v>
      </c>
      <c r="D318" s="45" t="s">
        <v>0</v>
      </c>
      <c r="E318" s="53">
        <v>62</v>
      </c>
      <c r="F318" s="56">
        <v>29</v>
      </c>
    </row>
    <row r="319" spans="1:6" x14ac:dyDescent="0.3">
      <c r="A319" s="46" t="s">
        <v>195</v>
      </c>
      <c r="B319" s="45" t="s">
        <v>647</v>
      </c>
      <c r="C319" s="53" t="s">
        <v>449</v>
      </c>
      <c r="D319" s="45" t="s">
        <v>0</v>
      </c>
      <c r="E319" s="53">
        <v>60</v>
      </c>
      <c r="F319" s="56">
        <v>28</v>
      </c>
    </row>
    <row r="320" spans="1:6" x14ac:dyDescent="0.3">
      <c r="A320" s="46" t="s">
        <v>196</v>
      </c>
      <c r="B320" s="45" t="s">
        <v>106</v>
      </c>
      <c r="C320" s="53" t="s">
        <v>449</v>
      </c>
      <c r="D320" s="45" t="s">
        <v>252</v>
      </c>
      <c r="E320" s="53">
        <v>57</v>
      </c>
      <c r="F320" s="56">
        <v>27</v>
      </c>
    </row>
    <row r="321" spans="1:6" x14ac:dyDescent="0.3">
      <c r="A321" s="46" t="s">
        <v>197</v>
      </c>
      <c r="B321" s="45" t="s">
        <v>123</v>
      </c>
      <c r="C321" s="53" t="s">
        <v>457</v>
      </c>
      <c r="D321" s="45" t="s">
        <v>1</v>
      </c>
      <c r="E321" s="53">
        <v>57</v>
      </c>
      <c r="F321" s="56">
        <v>26</v>
      </c>
    </row>
    <row r="322" spans="1:6" x14ac:dyDescent="0.3">
      <c r="A322" s="46" t="s">
        <v>197</v>
      </c>
      <c r="B322" s="45" t="s">
        <v>112</v>
      </c>
      <c r="C322" s="53" t="s">
        <v>449</v>
      </c>
      <c r="D322" s="45" t="s">
        <v>252</v>
      </c>
      <c r="E322" s="53">
        <v>57</v>
      </c>
      <c r="F322" s="56">
        <v>25</v>
      </c>
    </row>
    <row r="323" spans="1:6" x14ac:dyDescent="0.3">
      <c r="A323" s="46" t="s">
        <v>199</v>
      </c>
      <c r="B323" s="45" t="s">
        <v>653</v>
      </c>
      <c r="C323" s="53" t="s">
        <v>457</v>
      </c>
      <c r="D323" s="45" t="s">
        <v>259</v>
      </c>
      <c r="E323" s="53">
        <v>50.5</v>
      </c>
      <c r="F323" s="56">
        <v>24</v>
      </c>
    </row>
    <row r="324" spans="1:6" x14ac:dyDescent="0.3">
      <c r="A324" s="46" t="s">
        <v>200</v>
      </c>
      <c r="B324" s="45" t="s">
        <v>142</v>
      </c>
      <c r="C324" s="53" t="s">
        <v>449</v>
      </c>
      <c r="D324" s="45" t="s">
        <v>1</v>
      </c>
      <c r="E324" s="53">
        <v>46</v>
      </c>
      <c r="F324" s="56">
        <v>23</v>
      </c>
    </row>
    <row r="325" spans="1:6" x14ac:dyDescent="0.3">
      <c r="A325" s="46" t="s">
        <v>201</v>
      </c>
      <c r="B325" s="45" t="s">
        <v>654</v>
      </c>
      <c r="C325" s="53" t="s">
        <v>457</v>
      </c>
      <c r="D325" s="45" t="s">
        <v>0</v>
      </c>
      <c r="E325" s="53">
        <v>46</v>
      </c>
      <c r="F325" s="56">
        <v>22</v>
      </c>
    </row>
    <row r="326" spans="1:6" x14ac:dyDescent="0.3">
      <c r="A326" s="46" t="s">
        <v>202</v>
      </c>
      <c r="B326" s="45" t="s">
        <v>651</v>
      </c>
      <c r="C326" s="53" t="s">
        <v>449</v>
      </c>
      <c r="D326" s="45" t="s">
        <v>475</v>
      </c>
      <c r="E326" s="53">
        <v>41.5</v>
      </c>
      <c r="F326" s="56">
        <v>21</v>
      </c>
    </row>
    <row r="327" spans="1:6" x14ac:dyDescent="0.3">
      <c r="A327" s="46" t="s">
        <v>203</v>
      </c>
      <c r="B327" s="45" t="s">
        <v>661</v>
      </c>
      <c r="C327" s="53" t="s">
        <v>449</v>
      </c>
      <c r="D327" s="45" t="s">
        <v>475</v>
      </c>
      <c r="E327" s="53">
        <v>41.5</v>
      </c>
      <c r="F327" s="56">
        <v>20</v>
      </c>
    </row>
    <row r="328" spans="1:6" x14ac:dyDescent="0.3">
      <c r="A328" s="46" t="s">
        <v>204</v>
      </c>
      <c r="B328" s="45" t="s">
        <v>175</v>
      </c>
      <c r="C328" s="53" t="s">
        <v>449</v>
      </c>
      <c r="D328" s="45" t="s">
        <v>291</v>
      </c>
      <c r="E328" s="53">
        <v>41</v>
      </c>
      <c r="F328" s="56">
        <v>19</v>
      </c>
    </row>
    <row r="329" spans="1:6" x14ac:dyDescent="0.3">
      <c r="A329" s="46" t="s">
        <v>205</v>
      </c>
      <c r="B329" s="45" t="s">
        <v>663</v>
      </c>
      <c r="C329" s="53" t="s">
        <v>457</v>
      </c>
      <c r="D329" s="45" t="s">
        <v>259</v>
      </c>
      <c r="E329" s="53">
        <v>41</v>
      </c>
      <c r="F329" s="56">
        <v>18</v>
      </c>
    </row>
    <row r="330" spans="1:6" x14ac:dyDescent="0.3">
      <c r="A330" s="46" t="s">
        <v>206</v>
      </c>
      <c r="B330" s="45" t="s">
        <v>139</v>
      </c>
      <c r="C330" s="53" t="s">
        <v>457</v>
      </c>
      <c r="D330" s="45" t="s">
        <v>252</v>
      </c>
      <c r="E330" s="53">
        <v>37.5</v>
      </c>
      <c r="F330" s="56">
        <v>17</v>
      </c>
    </row>
    <row r="331" spans="1:6" x14ac:dyDescent="0.3">
      <c r="A331" s="46" t="s">
        <v>207</v>
      </c>
      <c r="B331" s="45" t="s">
        <v>145</v>
      </c>
      <c r="C331" s="53" t="s">
        <v>457</v>
      </c>
      <c r="D331" s="45" t="s">
        <v>277</v>
      </c>
      <c r="E331" s="53">
        <v>37</v>
      </c>
      <c r="F331" s="56">
        <v>16</v>
      </c>
    </row>
    <row r="332" spans="1:6" x14ac:dyDescent="0.3">
      <c r="A332" s="46" t="s">
        <v>208</v>
      </c>
      <c r="B332" s="45" t="s">
        <v>126</v>
      </c>
      <c r="C332" s="53" t="s">
        <v>449</v>
      </c>
      <c r="D332" s="45" t="s">
        <v>259</v>
      </c>
      <c r="E332" s="53">
        <v>35</v>
      </c>
      <c r="F332" s="56">
        <v>15</v>
      </c>
    </row>
    <row r="333" spans="1:6" x14ac:dyDescent="0.3">
      <c r="A333" s="46" t="s">
        <v>209</v>
      </c>
      <c r="B333" s="45" t="s">
        <v>672</v>
      </c>
      <c r="C333" s="53" t="s">
        <v>449</v>
      </c>
      <c r="D333" s="45" t="s">
        <v>259</v>
      </c>
      <c r="E333" s="53">
        <v>33</v>
      </c>
      <c r="F333" s="56">
        <v>14</v>
      </c>
    </row>
    <row r="334" spans="1:6" x14ac:dyDescent="0.3">
      <c r="A334" s="46" t="s">
        <v>210</v>
      </c>
      <c r="B334" s="45" t="s">
        <v>659</v>
      </c>
      <c r="C334" s="53" t="s">
        <v>457</v>
      </c>
      <c r="D334" s="45" t="s">
        <v>259</v>
      </c>
      <c r="E334" s="53">
        <v>33</v>
      </c>
      <c r="F334" s="56">
        <v>13</v>
      </c>
    </row>
    <row r="335" spans="1:6" x14ac:dyDescent="0.3">
      <c r="A335" s="46" t="s">
        <v>211</v>
      </c>
      <c r="B335" s="45" t="s">
        <v>177</v>
      </c>
      <c r="C335" s="53" t="s">
        <v>457</v>
      </c>
      <c r="D335" s="45" t="s">
        <v>252</v>
      </c>
      <c r="E335" s="53">
        <v>29</v>
      </c>
      <c r="F335" s="56">
        <v>12</v>
      </c>
    </row>
    <row r="336" spans="1:6" x14ac:dyDescent="0.3">
      <c r="A336" s="46" t="s">
        <v>212</v>
      </c>
      <c r="B336" s="45" t="s">
        <v>158</v>
      </c>
      <c r="C336" s="53" t="s">
        <v>457</v>
      </c>
      <c r="D336" s="45" t="s">
        <v>259</v>
      </c>
      <c r="E336" s="53">
        <v>27</v>
      </c>
      <c r="F336" s="56">
        <v>11</v>
      </c>
    </row>
    <row r="337" spans="1:6" x14ac:dyDescent="0.3">
      <c r="A337" s="46" t="s">
        <v>213</v>
      </c>
      <c r="B337" s="45" t="s">
        <v>137</v>
      </c>
      <c r="C337" s="53" t="s">
        <v>457</v>
      </c>
      <c r="D337" s="45" t="s">
        <v>252</v>
      </c>
      <c r="E337" s="53">
        <v>26</v>
      </c>
      <c r="F337" s="56">
        <v>10</v>
      </c>
    </row>
    <row r="338" spans="1:6" x14ac:dyDescent="0.3">
      <c r="A338" s="46" t="s">
        <v>214</v>
      </c>
      <c r="B338" s="45" t="s">
        <v>677</v>
      </c>
      <c r="C338" s="53" t="s">
        <v>457</v>
      </c>
      <c r="D338" s="45" t="s">
        <v>259</v>
      </c>
      <c r="E338" s="53">
        <v>25.5</v>
      </c>
      <c r="F338" s="56">
        <v>9</v>
      </c>
    </row>
    <row r="339" spans="1:6" x14ac:dyDescent="0.3">
      <c r="A339" s="46" t="s">
        <v>215</v>
      </c>
      <c r="B339" s="45" t="s">
        <v>121</v>
      </c>
      <c r="C339" s="53" t="s">
        <v>457</v>
      </c>
      <c r="D339" s="45" t="s">
        <v>252</v>
      </c>
      <c r="E339" s="53">
        <v>25</v>
      </c>
      <c r="F339" s="56">
        <v>8</v>
      </c>
    </row>
    <row r="340" spans="1:6" x14ac:dyDescent="0.3">
      <c r="A340" s="46" t="s">
        <v>216</v>
      </c>
      <c r="B340" s="45" t="s">
        <v>680</v>
      </c>
      <c r="C340" s="53" t="s">
        <v>457</v>
      </c>
      <c r="D340" s="45" t="s">
        <v>259</v>
      </c>
      <c r="E340" s="53">
        <v>21</v>
      </c>
      <c r="F340" s="56">
        <v>7</v>
      </c>
    </row>
    <row r="341" spans="1:6" x14ac:dyDescent="0.3">
      <c r="A341" s="46" t="s">
        <v>217</v>
      </c>
      <c r="B341" s="45" t="s">
        <v>676</v>
      </c>
      <c r="C341" s="53" t="s">
        <v>449</v>
      </c>
      <c r="D341" s="45" t="s">
        <v>0</v>
      </c>
      <c r="E341" s="53">
        <v>21</v>
      </c>
      <c r="F341" s="56">
        <v>6</v>
      </c>
    </row>
    <row r="342" spans="1:6" x14ac:dyDescent="0.3">
      <c r="A342" s="46" t="s">
        <v>218</v>
      </c>
      <c r="B342" s="45" t="s">
        <v>666</v>
      </c>
      <c r="C342" s="53" t="s">
        <v>457</v>
      </c>
      <c r="D342" s="45" t="s">
        <v>1</v>
      </c>
      <c r="E342" s="53">
        <v>20</v>
      </c>
      <c r="F342" s="56">
        <v>5</v>
      </c>
    </row>
    <row r="343" spans="1:6" x14ac:dyDescent="0.3">
      <c r="A343" s="46" t="s">
        <v>219</v>
      </c>
      <c r="B343" s="45" t="s">
        <v>670</v>
      </c>
      <c r="C343" s="53" t="s">
        <v>449</v>
      </c>
      <c r="D343" s="45" t="s">
        <v>252</v>
      </c>
      <c r="E343" s="53">
        <v>19</v>
      </c>
      <c r="F343" s="56">
        <v>4</v>
      </c>
    </row>
    <row r="344" spans="1:6" x14ac:dyDescent="0.3">
      <c r="A344" s="46" t="s">
        <v>220</v>
      </c>
      <c r="B344" s="45" t="s">
        <v>668</v>
      </c>
      <c r="C344" s="53" t="s">
        <v>457</v>
      </c>
      <c r="D344" s="45" t="s">
        <v>0</v>
      </c>
      <c r="E344" s="53">
        <v>18</v>
      </c>
      <c r="F344" s="56">
        <v>3</v>
      </c>
    </row>
    <row r="345" spans="1:6" x14ac:dyDescent="0.3">
      <c r="A345" s="46" t="s">
        <v>221</v>
      </c>
      <c r="B345" s="45" t="s">
        <v>679</v>
      </c>
      <c r="C345" s="53" t="s">
        <v>457</v>
      </c>
      <c r="D345" s="45" t="s">
        <v>1</v>
      </c>
      <c r="E345" s="53">
        <v>15.5</v>
      </c>
      <c r="F345" s="56">
        <v>2</v>
      </c>
    </row>
    <row r="346" spans="1:6" x14ac:dyDescent="0.3">
      <c r="A346" s="46" t="s">
        <v>222</v>
      </c>
      <c r="B346" s="45" t="s">
        <v>172</v>
      </c>
      <c r="C346" s="53" t="s">
        <v>457</v>
      </c>
      <c r="D346" s="45" t="s">
        <v>252</v>
      </c>
      <c r="E346" s="53">
        <v>14</v>
      </c>
      <c r="F346" s="56">
        <v>1</v>
      </c>
    </row>
    <row r="347" spans="1:6" x14ac:dyDescent="0.3">
      <c r="A347" s="46" t="s">
        <v>223</v>
      </c>
      <c r="B347" s="45" t="s">
        <v>686</v>
      </c>
      <c r="C347" s="53" t="s">
        <v>449</v>
      </c>
      <c r="D347" s="45" t="s">
        <v>1</v>
      </c>
      <c r="E347" s="53">
        <v>12</v>
      </c>
      <c r="F347" s="53"/>
    </row>
    <row r="348" spans="1:6" x14ac:dyDescent="0.3">
      <c r="A348" s="46" t="s">
        <v>224</v>
      </c>
      <c r="B348" s="45" t="s">
        <v>682</v>
      </c>
      <c r="C348" s="53" t="s">
        <v>449</v>
      </c>
      <c r="D348" s="45" t="s">
        <v>1</v>
      </c>
      <c r="E348" s="53">
        <v>6</v>
      </c>
      <c r="F348" s="53"/>
    </row>
    <row r="349" spans="1:6" x14ac:dyDescent="0.3">
      <c r="A349" s="46" t="s">
        <v>225</v>
      </c>
      <c r="B349" s="45" t="s">
        <v>684</v>
      </c>
      <c r="C349" s="53" t="s">
        <v>457</v>
      </c>
      <c r="D349" s="45" t="s">
        <v>0</v>
      </c>
      <c r="E349" s="53">
        <v>3</v>
      </c>
      <c r="F349" s="53"/>
    </row>
    <row r="350" spans="1:6" x14ac:dyDescent="0.3">
      <c r="A350" s="47" t="s">
        <v>723</v>
      </c>
      <c r="B350" s="45"/>
      <c r="C350" s="53"/>
      <c r="D350" s="45"/>
      <c r="E350" s="53"/>
      <c r="F350" s="53"/>
    </row>
    <row r="351" spans="1:6" x14ac:dyDescent="0.3">
      <c r="A351" s="46" t="s">
        <v>193</v>
      </c>
      <c r="B351" s="45" t="s">
        <v>724</v>
      </c>
      <c r="C351" s="53" t="s">
        <v>449</v>
      </c>
      <c r="D351" s="45" t="s">
        <v>725</v>
      </c>
      <c r="E351" s="54" t="s">
        <v>726</v>
      </c>
      <c r="F351" s="54" t="s">
        <v>801</v>
      </c>
    </row>
    <row r="352" spans="1:6" x14ac:dyDescent="0.3">
      <c r="A352" s="46" t="s">
        <v>194</v>
      </c>
      <c r="B352" s="45" t="s">
        <v>156</v>
      </c>
      <c r="C352" s="53" t="s">
        <v>457</v>
      </c>
      <c r="D352" s="45" t="s">
        <v>725</v>
      </c>
      <c r="E352" s="53" t="s">
        <v>727</v>
      </c>
      <c r="F352" s="53">
        <v>30</v>
      </c>
    </row>
    <row r="353" spans="1:6" x14ac:dyDescent="0.3">
      <c r="A353" s="46" t="s">
        <v>195</v>
      </c>
      <c r="B353" s="45" t="s">
        <v>728</v>
      </c>
      <c r="C353" s="53" t="s">
        <v>449</v>
      </c>
      <c r="D353" s="45" t="s">
        <v>291</v>
      </c>
      <c r="E353" s="53" t="s">
        <v>729</v>
      </c>
      <c r="F353" s="53">
        <v>29</v>
      </c>
    </row>
    <row r="354" spans="1:6" x14ac:dyDescent="0.3">
      <c r="A354" s="46" t="s">
        <v>196</v>
      </c>
      <c r="B354" s="45" t="s">
        <v>135</v>
      </c>
      <c r="C354" s="53" t="s">
        <v>449</v>
      </c>
      <c r="D354" s="45" t="s">
        <v>252</v>
      </c>
      <c r="E354" s="53" t="s">
        <v>560</v>
      </c>
      <c r="F354" s="53">
        <v>28</v>
      </c>
    </row>
    <row r="355" spans="1:6" x14ac:dyDescent="0.3">
      <c r="A355" s="46" t="s">
        <v>197</v>
      </c>
      <c r="B355" s="45" t="s">
        <v>170</v>
      </c>
      <c r="C355" s="53" t="s">
        <v>457</v>
      </c>
      <c r="D355" s="45" t="s">
        <v>252</v>
      </c>
      <c r="E355" s="53" t="s">
        <v>561</v>
      </c>
      <c r="F355" s="53">
        <v>26.5</v>
      </c>
    </row>
    <row r="356" spans="1:6" x14ac:dyDescent="0.3">
      <c r="A356" s="46" t="s">
        <v>197</v>
      </c>
      <c r="B356" s="45" t="s">
        <v>730</v>
      </c>
      <c r="C356" s="53" t="s">
        <v>449</v>
      </c>
      <c r="D356" s="45" t="s">
        <v>259</v>
      </c>
      <c r="E356" s="53" t="s">
        <v>561</v>
      </c>
      <c r="F356" s="53">
        <v>26.5</v>
      </c>
    </row>
    <row r="357" spans="1:6" x14ac:dyDescent="0.3">
      <c r="A357" s="46" t="s">
        <v>199</v>
      </c>
      <c r="B357" s="45" t="s">
        <v>731</v>
      </c>
      <c r="C357" s="53" t="s">
        <v>449</v>
      </c>
      <c r="D357" s="45" t="s">
        <v>259</v>
      </c>
      <c r="E357" s="53" t="s">
        <v>732</v>
      </c>
      <c r="F357" s="53">
        <v>25</v>
      </c>
    </row>
    <row r="358" spans="1:6" x14ac:dyDescent="0.3">
      <c r="A358" s="46" t="s">
        <v>200</v>
      </c>
      <c r="B358" s="45" t="s">
        <v>118</v>
      </c>
      <c r="C358" s="53" t="s">
        <v>449</v>
      </c>
      <c r="D358" s="45" t="s">
        <v>1</v>
      </c>
      <c r="E358" s="53" t="s">
        <v>733</v>
      </c>
      <c r="F358" s="53">
        <v>24</v>
      </c>
    </row>
    <row r="359" spans="1:6" x14ac:dyDescent="0.3">
      <c r="A359" s="46" t="s">
        <v>201</v>
      </c>
      <c r="B359" s="45" t="s">
        <v>734</v>
      </c>
      <c r="C359" s="53" t="s">
        <v>457</v>
      </c>
      <c r="D359" s="45" t="s">
        <v>1</v>
      </c>
      <c r="E359" s="53" t="s">
        <v>735</v>
      </c>
      <c r="F359" s="53">
        <v>23</v>
      </c>
    </row>
    <row r="360" spans="1:6" x14ac:dyDescent="0.3">
      <c r="A360" s="46" t="s">
        <v>202</v>
      </c>
      <c r="B360" s="45" t="s">
        <v>736</v>
      </c>
      <c r="C360" s="53" t="s">
        <v>449</v>
      </c>
      <c r="D360" s="45" t="s">
        <v>725</v>
      </c>
      <c r="E360" s="53" t="s">
        <v>564</v>
      </c>
      <c r="F360" s="53">
        <v>22</v>
      </c>
    </row>
    <row r="361" spans="1:6" x14ac:dyDescent="0.3">
      <c r="A361" s="46" t="s">
        <v>203</v>
      </c>
      <c r="B361" s="45" t="s">
        <v>737</v>
      </c>
      <c r="C361" s="53" t="s">
        <v>449</v>
      </c>
      <c r="D361" s="45" t="s">
        <v>259</v>
      </c>
      <c r="E361" s="53" t="s">
        <v>566</v>
      </c>
      <c r="F361" s="53">
        <v>20.5</v>
      </c>
    </row>
    <row r="362" spans="1:6" x14ac:dyDescent="0.3">
      <c r="A362" s="46" t="s">
        <v>203</v>
      </c>
      <c r="B362" s="45" t="s">
        <v>738</v>
      </c>
      <c r="C362" s="53" t="s">
        <v>449</v>
      </c>
      <c r="D362" s="45" t="s">
        <v>1</v>
      </c>
      <c r="E362" s="53" t="s">
        <v>566</v>
      </c>
      <c r="F362" s="53">
        <v>20.5</v>
      </c>
    </row>
    <row r="363" spans="1:6" x14ac:dyDescent="0.3">
      <c r="A363" s="46" t="s">
        <v>205</v>
      </c>
      <c r="B363" s="45" t="s">
        <v>739</v>
      </c>
      <c r="C363" s="53" t="s">
        <v>449</v>
      </c>
      <c r="D363" s="45" t="s">
        <v>475</v>
      </c>
      <c r="E363" s="53" t="s">
        <v>572</v>
      </c>
      <c r="F363" s="53">
        <v>18.5</v>
      </c>
    </row>
    <row r="364" spans="1:6" x14ac:dyDescent="0.3">
      <c r="A364" s="46" t="s">
        <v>205</v>
      </c>
      <c r="B364" s="45" t="s">
        <v>160</v>
      </c>
      <c r="C364" s="53" t="s">
        <v>457</v>
      </c>
      <c r="D364" s="45" t="s">
        <v>259</v>
      </c>
      <c r="E364" s="53" t="s">
        <v>572</v>
      </c>
      <c r="F364" s="53">
        <v>18.5</v>
      </c>
    </row>
    <row r="365" spans="1:6" x14ac:dyDescent="0.3">
      <c r="A365" s="46" t="s">
        <v>207</v>
      </c>
      <c r="B365" s="45" t="s">
        <v>740</v>
      </c>
      <c r="C365" s="53" t="s">
        <v>457</v>
      </c>
      <c r="D365" s="45" t="s">
        <v>259</v>
      </c>
      <c r="E365" s="53" t="s">
        <v>575</v>
      </c>
      <c r="F365" s="53">
        <v>15.5</v>
      </c>
    </row>
    <row r="366" spans="1:6" x14ac:dyDescent="0.3">
      <c r="A366" s="46" t="s">
        <v>207</v>
      </c>
      <c r="B366" s="45" t="s">
        <v>103</v>
      </c>
      <c r="C366" s="53" t="s">
        <v>449</v>
      </c>
      <c r="D366" s="45" t="s">
        <v>252</v>
      </c>
      <c r="E366" s="53" t="s">
        <v>575</v>
      </c>
      <c r="F366" s="53">
        <v>15.5</v>
      </c>
    </row>
    <row r="367" spans="1:6" x14ac:dyDescent="0.3">
      <c r="A367" s="46" t="s">
        <v>207</v>
      </c>
      <c r="B367" s="45" t="s">
        <v>150</v>
      </c>
      <c r="C367" s="53" t="s">
        <v>449</v>
      </c>
      <c r="D367" s="45" t="s">
        <v>259</v>
      </c>
      <c r="E367" s="53" t="s">
        <v>575</v>
      </c>
      <c r="F367" s="53">
        <v>15.5</v>
      </c>
    </row>
    <row r="368" spans="1:6" x14ac:dyDescent="0.3">
      <c r="A368" s="46" t="s">
        <v>207</v>
      </c>
      <c r="B368" s="45" t="s">
        <v>741</v>
      </c>
      <c r="C368" s="53" t="s">
        <v>457</v>
      </c>
      <c r="D368" s="45" t="s">
        <v>259</v>
      </c>
      <c r="E368" s="53" t="s">
        <v>575</v>
      </c>
      <c r="F368" s="53">
        <v>15.5</v>
      </c>
    </row>
    <row r="369" spans="1:6" x14ac:dyDescent="0.3">
      <c r="A369" s="46" t="s">
        <v>211</v>
      </c>
      <c r="B369" s="45" t="s">
        <v>742</v>
      </c>
      <c r="C369" s="53" t="s">
        <v>457</v>
      </c>
      <c r="D369" s="45" t="s">
        <v>1</v>
      </c>
      <c r="E369" s="53" t="s">
        <v>577</v>
      </c>
      <c r="F369" s="53">
        <v>12.5</v>
      </c>
    </row>
    <row r="370" spans="1:6" x14ac:dyDescent="0.3">
      <c r="A370" s="46" t="s">
        <v>211</v>
      </c>
      <c r="B370" s="45" t="s">
        <v>743</v>
      </c>
      <c r="C370" s="53" t="s">
        <v>449</v>
      </c>
      <c r="D370" s="45" t="s">
        <v>259</v>
      </c>
      <c r="E370" s="53" t="s">
        <v>577</v>
      </c>
      <c r="F370" s="53">
        <v>12.5</v>
      </c>
    </row>
    <row r="371" spans="1:6" x14ac:dyDescent="0.3">
      <c r="A371" s="46" t="s">
        <v>213</v>
      </c>
      <c r="B371" s="45" t="s">
        <v>134</v>
      </c>
      <c r="C371" s="53" t="s">
        <v>449</v>
      </c>
      <c r="D371" s="45" t="s">
        <v>252</v>
      </c>
      <c r="E371" s="53" t="s">
        <v>744</v>
      </c>
      <c r="F371" s="53">
        <v>11</v>
      </c>
    </row>
    <row r="372" spans="1:6" x14ac:dyDescent="0.3">
      <c r="A372" s="46" t="s">
        <v>214</v>
      </c>
      <c r="B372" s="45" t="s">
        <v>745</v>
      </c>
      <c r="C372" s="53" t="s">
        <v>449</v>
      </c>
      <c r="D372" s="45" t="s">
        <v>1</v>
      </c>
      <c r="E372" s="53" t="s">
        <v>746</v>
      </c>
      <c r="F372" s="53">
        <v>10</v>
      </c>
    </row>
    <row r="373" spans="1:6" x14ac:dyDescent="0.3">
      <c r="A373" s="46" t="s">
        <v>215</v>
      </c>
      <c r="B373" s="45" t="s">
        <v>188</v>
      </c>
      <c r="C373" s="53" t="s">
        <v>457</v>
      </c>
      <c r="D373" s="45" t="s">
        <v>725</v>
      </c>
      <c r="E373" s="53" t="s">
        <v>747</v>
      </c>
      <c r="F373" s="53">
        <v>9</v>
      </c>
    </row>
    <row r="374" spans="1:6" x14ac:dyDescent="0.3">
      <c r="A374" s="46" t="s">
        <v>216</v>
      </c>
      <c r="B374" s="45" t="s">
        <v>748</v>
      </c>
      <c r="C374" s="53" t="s">
        <v>449</v>
      </c>
      <c r="D374" s="45" t="s">
        <v>1</v>
      </c>
      <c r="E374" s="53" t="s">
        <v>749</v>
      </c>
      <c r="F374" s="53">
        <v>8</v>
      </c>
    </row>
    <row r="375" spans="1:6" x14ac:dyDescent="0.3">
      <c r="A375" s="46" t="s">
        <v>217</v>
      </c>
      <c r="B375" s="45" t="s">
        <v>165</v>
      </c>
      <c r="C375" s="53" t="s">
        <v>457</v>
      </c>
      <c r="D375" s="45" t="s">
        <v>252</v>
      </c>
      <c r="E375" s="53" t="s">
        <v>587</v>
      </c>
      <c r="F375" s="53">
        <v>6.5</v>
      </c>
    </row>
    <row r="376" spans="1:6" x14ac:dyDescent="0.3">
      <c r="A376" s="46" t="s">
        <v>217</v>
      </c>
      <c r="B376" s="45" t="s">
        <v>750</v>
      </c>
      <c r="C376" s="53" t="s">
        <v>457</v>
      </c>
      <c r="D376" s="45" t="s">
        <v>725</v>
      </c>
      <c r="E376" s="53" t="s">
        <v>587</v>
      </c>
      <c r="F376" s="53">
        <v>6.5</v>
      </c>
    </row>
    <row r="377" spans="1:6" x14ac:dyDescent="0.3">
      <c r="A377" s="46" t="s">
        <v>219</v>
      </c>
      <c r="B377" s="45" t="s">
        <v>751</v>
      </c>
      <c r="C377" s="53" t="s">
        <v>457</v>
      </c>
      <c r="D377" s="45" t="s">
        <v>277</v>
      </c>
      <c r="E377" s="53" t="s">
        <v>752</v>
      </c>
      <c r="F377" s="53">
        <v>5</v>
      </c>
    </row>
    <row r="378" spans="1:6" x14ac:dyDescent="0.3">
      <c r="A378" s="46" t="s">
        <v>220</v>
      </c>
      <c r="B378" s="46" t="s">
        <v>799</v>
      </c>
      <c r="C378" s="53">
        <v>11</v>
      </c>
      <c r="D378" s="46" t="s">
        <v>0</v>
      </c>
      <c r="E378" s="55" t="s">
        <v>803</v>
      </c>
      <c r="F378" s="53">
        <v>4</v>
      </c>
    </row>
    <row r="379" spans="1:6" x14ac:dyDescent="0.3">
      <c r="A379" s="46" t="s">
        <v>221</v>
      </c>
      <c r="B379" s="46" t="s">
        <v>798</v>
      </c>
      <c r="C379" s="53">
        <v>12</v>
      </c>
      <c r="D379" s="46" t="s">
        <v>0</v>
      </c>
      <c r="E379" s="55" t="s">
        <v>802</v>
      </c>
      <c r="F379" s="53">
        <v>3</v>
      </c>
    </row>
    <row r="380" spans="1:6" x14ac:dyDescent="0.3">
      <c r="A380" s="46" t="s">
        <v>222</v>
      </c>
      <c r="B380" s="46" t="s">
        <v>797</v>
      </c>
      <c r="C380" s="53">
        <v>12</v>
      </c>
      <c r="D380" s="46" t="s">
        <v>0</v>
      </c>
      <c r="E380" s="55" t="s">
        <v>595</v>
      </c>
      <c r="F380" s="53">
        <v>2</v>
      </c>
    </row>
    <row r="381" spans="1:6" x14ac:dyDescent="0.3">
      <c r="A381" s="46" t="s">
        <v>223</v>
      </c>
      <c r="B381" s="45" t="s">
        <v>167</v>
      </c>
      <c r="C381" s="53" t="s">
        <v>457</v>
      </c>
      <c r="D381" s="45" t="s">
        <v>252</v>
      </c>
      <c r="E381" s="53" t="s">
        <v>753</v>
      </c>
      <c r="F381" s="53">
        <v>1</v>
      </c>
    </row>
    <row r="382" spans="1:6" x14ac:dyDescent="0.3">
      <c r="A382" s="47" t="s">
        <v>754</v>
      </c>
      <c r="B382" s="45"/>
      <c r="C382" s="53"/>
      <c r="D382" s="45"/>
      <c r="E382" s="53"/>
      <c r="F382" s="53"/>
    </row>
    <row r="383" spans="1:6" x14ac:dyDescent="0.3">
      <c r="A383" s="46" t="s">
        <v>193</v>
      </c>
      <c r="B383" s="45" t="s">
        <v>103</v>
      </c>
      <c r="C383" s="53" t="s">
        <v>449</v>
      </c>
      <c r="D383" s="45" t="s">
        <v>252</v>
      </c>
      <c r="E383" s="55" t="s">
        <v>811</v>
      </c>
      <c r="F383" s="54" t="s">
        <v>801</v>
      </c>
    </row>
    <row r="384" spans="1:6" x14ac:dyDescent="0.3">
      <c r="A384" s="46" t="s">
        <v>194</v>
      </c>
      <c r="B384" s="45" t="s">
        <v>118</v>
      </c>
      <c r="C384" s="53" t="s">
        <v>449</v>
      </c>
      <c r="D384" s="45" t="s">
        <v>1</v>
      </c>
      <c r="E384" s="53" t="s">
        <v>755</v>
      </c>
      <c r="F384" s="53">
        <v>30</v>
      </c>
    </row>
    <row r="385" spans="1:6" x14ac:dyDescent="0.3">
      <c r="A385" s="46" t="s">
        <v>195</v>
      </c>
      <c r="B385" s="45" t="s">
        <v>724</v>
      </c>
      <c r="C385" s="53" t="s">
        <v>449</v>
      </c>
      <c r="D385" s="45" t="s">
        <v>725</v>
      </c>
      <c r="E385" s="53" t="s">
        <v>756</v>
      </c>
      <c r="F385" s="53">
        <v>29</v>
      </c>
    </row>
    <row r="386" spans="1:6" x14ac:dyDescent="0.3">
      <c r="A386" s="46" t="s">
        <v>196</v>
      </c>
      <c r="B386" s="45" t="s">
        <v>748</v>
      </c>
      <c r="C386" s="53" t="s">
        <v>449</v>
      </c>
      <c r="D386" s="45" t="s">
        <v>1</v>
      </c>
      <c r="E386" s="53" t="s">
        <v>757</v>
      </c>
      <c r="F386" s="53">
        <v>28</v>
      </c>
    </row>
    <row r="387" spans="1:6" x14ac:dyDescent="0.3">
      <c r="A387" s="46" t="s">
        <v>197</v>
      </c>
      <c r="B387" s="45" t="s">
        <v>743</v>
      </c>
      <c r="C387" s="53" t="s">
        <v>449</v>
      </c>
      <c r="D387" s="45" t="s">
        <v>259</v>
      </c>
      <c r="E387" s="53" t="s">
        <v>758</v>
      </c>
      <c r="F387" s="53">
        <v>27</v>
      </c>
    </row>
    <row r="388" spans="1:6" x14ac:dyDescent="0.3">
      <c r="A388" s="46" t="s">
        <v>198</v>
      </c>
      <c r="B388" s="45" t="s">
        <v>738</v>
      </c>
      <c r="C388" s="53" t="s">
        <v>449</v>
      </c>
      <c r="D388" s="45" t="s">
        <v>1</v>
      </c>
      <c r="E388" s="53" t="s">
        <v>759</v>
      </c>
      <c r="F388" s="53">
        <v>25.5</v>
      </c>
    </row>
    <row r="389" spans="1:6" x14ac:dyDescent="0.3">
      <c r="A389" s="46" t="s">
        <v>198</v>
      </c>
      <c r="B389" s="45" t="s">
        <v>730</v>
      </c>
      <c r="C389" s="53" t="s">
        <v>449</v>
      </c>
      <c r="D389" s="45" t="s">
        <v>259</v>
      </c>
      <c r="E389" s="53" t="s">
        <v>759</v>
      </c>
      <c r="F389" s="53">
        <v>25.5</v>
      </c>
    </row>
    <row r="390" spans="1:6" x14ac:dyDescent="0.3">
      <c r="A390" s="46" t="s">
        <v>200</v>
      </c>
      <c r="B390" s="45" t="s">
        <v>160</v>
      </c>
      <c r="C390" s="53" t="s">
        <v>457</v>
      </c>
      <c r="D390" s="45" t="s">
        <v>259</v>
      </c>
      <c r="E390" s="53" t="s">
        <v>760</v>
      </c>
      <c r="F390" s="53">
        <v>24</v>
      </c>
    </row>
    <row r="391" spans="1:6" x14ac:dyDescent="0.3">
      <c r="A391" s="46" t="s">
        <v>201</v>
      </c>
      <c r="B391" s="45" t="s">
        <v>737</v>
      </c>
      <c r="C391" s="53" t="s">
        <v>449</v>
      </c>
      <c r="D391" s="45" t="s">
        <v>259</v>
      </c>
      <c r="E391" s="53" t="s">
        <v>605</v>
      </c>
      <c r="F391" s="53">
        <v>23</v>
      </c>
    </row>
    <row r="392" spans="1:6" x14ac:dyDescent="0.3">
      <c r="A392" s="46" t="s">
        <v>202</v>
      </c>
      <c r="B392" s="45" t="s">
        <v>742</v>
      </c>
      <c r="C392" s="53" t="s">
        <v>457</v>
      </c>
      <c r="D392" s="45" t="s">
        <v>1</v>
      </c>
      <c r="E392" s="53" t="s">
        <v>761</v>
      </c>
      <c r="F392" s="53">
        <v>21.5</v>
      </c>
    </row>
    <row r="393" spans="1:6" x14ac:dyDescent="0.3">
      <c r="A393" s="46" t="s">
        <v>202</v>
      </c>
      <c r="B393" s="45" t="s">
        <v>135</v>
      </c>
      <c r="C393" s="53" t="s">
        <v>449</v>
      </c>
      <c r="D393" s="45" t="s">
        <v>252</v>
      </c>
      <c r="E393" s="53" t="s">
        <v>761</v>
      </c>
      <c r="F393" s="53">
        <v>21.5</v>
      </c>
    </row>
    <row r="394" spans="1:6" x14ac:dyDescent="0.3">
      <c r="A394" s="46" t="s">
        <v>204</v>
      </c>
      <c r="B394" s="45" t="s">
        <v>188</v>
      </c>
      <c r="C394" s="53" t="s">
        <v>457</v>
      </c>
      <c r="D394" s="45" t="s">
        <v>725</v>
      </c>
      <c r="E394" s="53" t="s">
        <v>762</v>
      </c>
      <c r="F394" s="53">
        <v>20</v>
      </c>
    </row>
    <row r="395" spans="1:6" x14ac:dyDescent="0.3">
      <c r="A395" s="46" t="s">
        <v>205</v>
      </c>
      <c r="B395" s="45" t="s">
        <v>741</v>
      </c>
      <c r="C395" s="53" t="s">
        <v>457</v>
      </c>
      <c r="D395" s="45" t="s">
        <v>259</v>
      </c>
      <c r="E395" s="53" t="s">
        <v>763</v>
      </c>
      <c r="F395" s="53">
        <v>19</v>
      </c>
    </row>
    <row r="396" spans="1:6" x14ac:dyDescent="0.3">
      <c r="A396" s="46" t="s">
        <v>206</v>
      </c>
      <c r="B396" s="45" t="s">
        <v>745</v>
      </c>
      <c r="C396" s="53" t="s">
        <v>449</v>
      </c>
      <c r="D396" s="45" t="s">
        <v>1</v>
      </c>
      <c r="E396" s="53" t="s">
        <v>764</v>
      </c>
      <c r="F396" s="53">
        <v>18</v>
      </c>
    </row>
    <row r="397" spans="1:6" x14ac:dyDescent="0.3">
      <c r="A397" s="46" t="s">
        <v>207</v>
      </c>
      <c r="B397" s="45" t="s">
        <v>734</v>
      </c>
      <c r="C397" s="53" t="s">
        <v>457</v>
      </c>
      <c r="D397" s="45" t="s">
        <v>1</v>
      </c>
      <c r="E397" s="53" t="s">
        <v>765</v>
      </c>
      <c r="F397" s="53">
        <v>15.5</v>
      </c>
    </row>
    <row r="398" spans="1:6" x14ac:dyDescent="0.3">
      <c r="A398" s="46" t="s">
        <v>207</v>
      </c>
      <c r="B398" s="45" t="s">
        <v>134</v>
      </c>
      <c r="C398" s="53" t="s">
        <v>449</v>
      </c>
      <c r="D398" s="45" t="s">
        <v>252</v>
      </c>
      <c r="E398" s="53" t="s">
        <v>765</v>
      </c>
      <c r="F398" s="53">
        <v>15.5</v>
      </c>
    </row>
    <row r="399" spans="1:6" x14ac:dyDescent="0.3">
      <c r="A399" s="46" t="s">
        <v>207</v>
      </c>
      <c r="B399" s="45" t="s">
        <v>740</v>
      </c>
      <c r="C399" s="53" t="s">
        <v>457</v>
      </c>
      <c r="D399" s="45" t="s">
        <v>259</v>
      </c>
      <c r="E399" s="53" t="s">
        <v>765</v>
      </c>
      <c r="F399" s="53">
        <v>15.5</v>
      </c>
    </row>
    <row r="400" spans="1:6" x14ac:dyDescent="0.3">
      <c r="A400" s="46" t="s">
        <v>207</v>
      </c>
      <c r="B400" s="45" t="s">
        <v>750</v>
      </c>
      <c r="C400" s="53" t="s">
        <v>457</v>
      </c>
      <c r="D400" s="45" t="s">
        <v>725</v>
      </c>
      <c r="E400" s="53" t="s">
        <v>765</v>
      </c>
      <c r="F400" s="53">
        <v>15.5</v>
      </c>
    </row>
    <row r="401" spans="1:6" x14ac:dyDescent="0.3">
      <c r="A401" s="46" t="s">
        <v>211</v>
      </c>
      <c r="B401" s="45" t="s">
        <v>751</v>
      </c>
      <c r="C401" s="53" t="s">
        <v>457</v>
      </c>
      <c r="D401" s="45" t="s">
        <v>277</v>
      </c>
      <c r="E401" s="53" t="s">
        <v>766</v>
      </c>
      <c r="F401" s="53">
        <v>13</v>
      </c>
    </row>
    <row r="402" spans="1:6" x14ac:dyDescent="0.3">
      <c r="A402" s="46" t="s">
        <v>212</v>
      </c>
      <c r="B402" s="46" t="s">
        <v>797</v>
      </c>
      <c r="C402" s="53">
        <v>12</v>
      </c>
      <c r="D402" s="46" t="s">
        <v>0</v>
      </c>
      <c r="E402" s="55" t="s">
        <v>810</v>
      </c>
      <c r="F402" s="53">
        <v>12</v>
      </c>
    </row>
    <row r="403" spans="1:6" x14ac:dyDescent="0.3">
      <c r="A403" s="46" t="s">
        <v>213</v>
      </c>
      <c r="B403" s="45" t="s">
        <v>165</v>
      </c>
      <c r="C403" s="53" t="s">
        <v>457</v>
      </c>
      <c r="D403" s="45" t="s">
        <v>252</v>
      </c>
      <c r="E403" s="53" t="s">
        <v>611</v>
      </c>
      <c r="F403" s="53">
        <v>11</v>
      </c>
    </row>
    <row r="404" spans="1:6" x14ac:dyDescent="0.3">
      <c r="A404" s="46" t="s">
        <v>214</v>
      </c>
      <c r="B404" s="45" t="s">
        <v>739</v>
      </c>
      <c r="C404" s="53" t="s">
        <v>449</v>
      </c>
      <c r="D404" s="45" t="s">
        <v>475</v>
      </c>
      <c r="E404" s="53" t="s">
        <v>767</v>
      </c>
      <c r="F404" s="53">
        <v>10</v>
      </c>
    </row>
    <row r="405" spans="1:6" x14ac:dyDescent="0.3">
      <c r="A405" s="46" t="s">
        <v>215</v>
      </c>
      <c r="B405" s="45" t="s">
        <v>150</v>
      </c>
      <c r="C405" s="53" t="s">
        <v>449</v>
      </c>
      <c r="D405" s="45" t="s">
        <v>259</v>
      </c>
      <c r="E405" s="53" t="s">
        <v>768</v>
      </c>
      <c r="F405" s="53">
        <v>9</v>
      </c>
    </row>
    <row r="406" spans="1:6" x14ac:dyDescent="0.3">
      <c r="A406" s="46" t="s">
        <v>216</v>
      </c>
      <c r="B406" s="45" t="s">
        <v>170</v>
      </c>
      <c r="C406" s="53" t="s">
        <v>457</v>
      </c>
      <c r="D406" s="45" t="s">
        <v>252</v>
      </c>
      <c r="E406" s="53" t="s">
        <v>769</v>
      </c>
      <c r="F406" s="53">
        <v>8</v>
      </c>
    </row>
    <row r="407" spans="1:6" x14ac:dyDescent="0.3">
      <c r="A407" s="46" t="s">
        <v>217</v>
      </c>
      <c r="B407" s="45" t="s">
        <v>156</v>
      </c>
      <c r="C407" s="53" t="s">
        <v>457</v>
      </c>
      <c r="D407" s="45" t="s">
        <v>725</v>
      </c>
      <c r="E407" s="53" t="s">
        <v>770</v>
      </c>
      <c r="F407" s="53">
        <v>7</v>
      </c>
    </row>
    <row r="408" spans="1:6" x14ac:dyDescent="0.3">
      <c r="A408" s="46" t="s">
        <v>218</v>
      </c>
      <c r="B408" s="45" t="s">
        <v>736</v>
      </c>
      <c r="C408" s="53" t="s">
        <v>449</v>
      </c>
      <c r="D408" s="45" t="s">
        <v>725</v>
      </c>
      <c r="E408" s="53" t="s">
        <v>616</v>
      </c>
      <c r="F408" s="53">
        <v>6</v>
      </c>
    </row>
    <row r="409" spans="1:6" x14ac:dyDescent="0.3">
      <c r="A409" s="46" t="s">
        <v>219</v>
      </c>
      <c r="B409" s="45" t="s">
        <v>728</v>
      </c>
      <c r="C409" s="53" t="s">
        <v>449</v>
      </c>
      <c r="D409" s="45" t="s">
        <v>291</v>
      </c>
      <c r="E409" s="53" t="s">
        <v>771</v>
      </c>
      <c r="F409" s="53">
        <v>4.5</v>
      </c>
    </row>
    <row r="410" spans="1:6" x14ac:dyDescent="0.3">
      <c r="A410" s="46" t="s">
        <v>219</v>
      </c>
      <c r="B410" s="46" t="s">
        <v>798</v>
      </c>
      <c r="C410" s="53">
        <v>12</v>
      </c>
      <c r="D410" s="46" t="s">
        <v>0</v>
      </c>
      <c r="E410" s="55" t="s">
        <v>771</v>
      </c>
      <c r="F410" s="53">
        <v>4.5</v>
      </c>
    </row>
    <row r="411" spans="1:6" x14ac:dyDescent="0.3">
      <c r="A411" s="46" t="s">
        <v>221</v>
      </c>
      <c r="B411" s="46" t="s">
        <v>799</v>
      </c>
      <c r="C411" s="53">
        <v>11</v>
      </c>
      <c r="D411" s="46" t="s">
        <v>0</v>
      </c>
      <c r="E411" s="55" t="s">
        <v>800</v>
      </c>
      <c r="F411" s="53">
        <v>3</v>
      </c>
    </row>
    <row r="412" spans="1:6" x14ac:dyDescent="0.3">
      <c r="A412" s="46" t="s">
        <v>222</v>
      </c>
      <c r="B412" s="45" t="s">
        <v>731</v>
      </c>
      <c r="C412" s="53" t="s">
        <v>449</v>
      </c>
      <c r="D412" s="45" t="s">
        <v>259</v>
      </c>
      <c r="E412" s="53" t="s">
        <v>772</v>
      </c>
      <c r="F412" s="53">
        <v>2</v>
      </c>
    </row>
    <row r="413" spans="1:6" x14ac:dyDescent="0.3">
      <c r="A413" s="46" t="s">
        <v>223</v>
      </c>
      <c r="B413" s="45" t="s">
        <v>167</v>
      </c>
      <c r="C413" s="53" t="s">
        <v>457</v>
      </c>
      <c r="D413" s="45" t="s">
        <v>252</v>
      </c>
      <c r="E413" s="53" t="s">
        <v>773</v>
      </c>
      <c r="F413" s="53">
        <v>1</v>
      </c>
    </row>
    <row r="414" spans="1:6" x14ac:dyDescent="0.3">
      <c r="A414" s="47" t="s">
        <v>774</v>
      </c>
      <c r="B414" s="45"/>
      <c r="C414" s="53"/>
      <c r="D414" s="45"/>
      <c r="E414" s="53"/>
      <c r="F414" s="53"/>
    </row>
    <row r="415" spans="1:6" x14ac:dyDescent="0.3">
      <c r="A415" s="46" t="s">
        <v>193</v>
      </c>
      <c r="B415" s="45" t="s">
        <v>724</v>
      </c>
      <c r="C415" s="53" t="s">
        <v>449</v>
      </c>
      <c r="D415" s="45" t="s">
        <v>725</v>
      </c>
      <c r="E415" s="54" t="s">
        <v>804</v>
      </c>
      <c r="F415" s="54" t="s">
        <v>801</v>
      </c>
    </row>
    <row r="416" spans="1:6" x14ac:dyDescent="0.3">
      <c r="A416" s="46" t="s">
        <v>194</v>
      </c>
      <c r="B416" s="45" t="s">
        <v>103</v>
      </c>
      <c r="C416" s="53" t="s">
        <v>449</v>
      </c>
      <c r="D416" s="45" t="s">
        <v>252</v>
      </c>
      <c r="E416" s="53" t="s">
        <v>775</v>
      </c>
      <c r="F416" s="53">
        <v>30</v>
      </c>
    </row>
    <row r="417" spans="1:6" x14ac:dyDescent="0.3">
      <c r="A417" s="46" t="s">
        <v>195</v>
      </c>
      <c r="B417" s="45" t="s">
        <v>743</v>
      </c>
      <c r="C417" s="53" t="s">
        <v>449</v>
      </c>
      <c r="D417" s="45" t="s">
        <v>259</v>
      </c>
      <c r="E417" s="53" t="s">
        <v>776</v>
      </c>
      <c r="F417" s="53">
        <v>29</v>
      </c>
    </row>
    <row r="418" spans="1:6" x14ac:dyDescent="0.3">
      <c r="A418" s="46" t="s">
        <v>196</v>
      </c>
      <c r="B418" s="45" t="s">
        <v>738</v>
      </c>
      <c r="C418" s="53" t="s">
        <v>449</v>
      </c>
      <c r="D418" s="45" t="s">
        <v>1</v>
      </c>
      <c r="E418" s="53" t="s">
        <v>777</v>
      </c>
      <c r="F418" s="53">
        <v>28</v>
      </c>
    </row>
    <row r="419" spans="1:6" x14ac:dyDescent="0.3">
      <c r="A419" s="46" t="s">
        <v>197</v>
      </c>
      <c r="B419" s="45" t="s">
        <v>118</v>
      </c>
      <c r="C419" s="53" t="s">
        <v>449</v>
      </c>
      <c r="D419" s="45" t="s">
        <v>1</v>
      </c>
      <c r="E419" s="53" t="s">
        <v>778</v>
      </c>
      <c r="F419" s="53">
        <v>27</v>
      </c>
    </row>
    <row r="420" spans="1:6" x14ac:dyDescent="0.3">
      <c r="A420" s="46" t="s">
        <v>198</v>
      </c>
      <c r="B420" s="45" t="s">
        <v>170</v>
      </c>
      <c r="C420" s="53" t="s">
        <v>457</v>
      </c>
      <c r="D420" s="45" t="s">
        <v>252</v>
      </c>
      <c r="E420" s="53" t="s">
        <v>628</v>
      </c>
      <c r="F420" s="53">
        <v>25.5</v>
      </c>
    </row>
    <row r="421" spans="1:6" x14ac:dyDescent="0.3">
      <c r="A421" s="46" t="s">
        <v>198</v>
      </c>
      <c r="B421" s="45" t="s">
        <v>150</v>
      </c>
      <c r="C421" s="53" t="s">
        <v>449</v>
      </c>
      <c r="D421" s="45" t="s">
        <v>259</v>
      </c>
      <c r="E421" s="53" t="s">
        <v>628</v>
      </c>
      <c r="F421" s="53">
        <v>25.5</v>
      </c>
    </row>
    <row r="422" spans="1:6" x14ac:dyDescent="0.3">
      <c r="A422" s="46" t="s">
        <v>200</v>
      </c>
      <c r="B422" s="45" t="s">
        <v>741</v>
      </c>
      <c r="C422" s="53" t="s">
        <v>457</v>
      </c>
      <c r="D422" s="45" t="s">
        <v>259</v>
      </c>
      <c r="E422" s="53" t="s">
        <v>779</v>
      </c>
      <c r="F422" s="53">
        <v>24</v>
      </c>
    </row>
    <row r="423" spans="1:6" x14ac:dyDescent="0.3">
      <c r="A423" s="46" t="s">
        <v>201</v>
      </c>
      <c r="B423" s="45" t="s">
        <v>734</v>
      </c>
      <c r="C423" s="53" t="s">
        <v>457</v>
      </c>
      <c r="D423" s="45" t="s">
        <v>1</v>
      </c>
      <c r="E423" s="53" t="s">
        <v>780</v>
      </c>
      <c r="F423" s="53">
        <v>22.5</v>
      </c>
    </row>
    <row r="424" spans="1:6" x14ac:dyDescent="0.3">
      <c r="A424" s="46" t="s">
        <v>201</v>
      </c>
      <c r="B424" s="45" t="s">
        <v>740</v>
      </c>
      <c r="C424" s="53" t="s">
        <v>457</v>
      </c>
      <c r="D424" s="45" t="s">
        <v>259</v>
      </c>
      <c r="E424" s="53" t="s">
        <v>780</v>
      </c>
      <c r="F424" s="53">
        <v>22.5</v>
      </c>
    </row>
    <row r="425" spans="1:6" x14ac:dyDescent="0.3">
      <c r="A425" s="46" t="s">
        <v>203</v>
      </c>
      <c r="B425" s="45" t="s">
        <v>730</v>
      </c>
      <c r="C425" s="53" t="s">
        <v>449</v>
      </c>
      <c r="D425" s="45" t="s">
        <v>259</v>
      </c>
      <c r="E425" s="53" t="s">
        <v>781</v>
      </c>
      <c r="F425" s="53">
        <v>21</v>
      </c>
    </row>
    <row r="426" spans="1:6" x14ac:dyDescent="0.3">
      <c r="A426" s="46" t="s">
        <v>204</v>
      </c>
      <c r="B426" s="45" t="s">
        <v>736</v>
      </c>
      <c r="C426" s="53" t="s">
        <v>449</v>
      </c>
      <c r="D426" s="45" t="s">
        <v>725</v>
      </c>
      <c r="E426" s="55" t="s">
        <v>782</v>
      </c>
      <c r="F426" s="53">
        <v>16.5</v>
      </c>
    </row>
    <row r="427" spans="1:6" x14ac:dyDescent="0.3">
      <c r="A427" s="46" t="s">
        <v>204</v>
      </c>
      <c r="B427" s="45" t="s">
        <v>737</v>
      </c>
      <c r="C427" s="53" t="s">
        <v>449</v>
      </c>
      <c r="D427" s="45" t="s">
        <v>259</v>
      </c>
      <c r="E427" s="53" t="s">
        <v>782</v>
      </c>
      <c r="F427" s="53">
        <v>16.5</v>
      </c>
    </row>
    <row r="428" spans="1:6" x14ac:dyDescent="0.3">
      <c r="A428" s="46" t="s">
        <v>204</v>
      </c>
      <c r="B428" s="45" t="s">
        <v>745</v>
      </c>
      <c r="C428" s="53" t="s">
        <v>449</v>
      </c>
      <c r="D428" s="45" t="s">
        <v>1</v>
      </c>
      <c r="E428" s="53" t="s">
        <v>782</v>
      </c>
      <c r="F428" s="53">
        <v>16.5</v>
      </c>
    </row>
    <row r="429" spans="1:6" x14ac:dyDescent="0.3">
      <c r="A429" s="46" t="s">
        <v>204</v>
      </c>
      <c r="B429" s="45" t="s">
        <v>165</v>
      </c>
      <c r="C429" s="53" t="s">
        <v>457</v>
      </c>
      <c r="D429" s="45" t="s">
        <v>252</v>
      </c>
      <c r="E429" s="53" t="s">
        <v>782</v>
      </c>
      <c r="F429" s="53">
        <v>16.5</v>
      </c>
    </row>
    <row r="430" spans="1:6" x14ac:dyDescent="0.3">
      <c r="A430" s="46" t="s">
        <v>204</v>
      </c>
      <c r="B430" s="45" t="s">
        <v>731</v>
      </c>
      <c r="C430" s="53" t="s">
        <v>449</v>
      </c>
      <c r="D430" s="45" t="s">
        <v>259</v>
      </c>
      <c r="E430" s="53" t="s">
        <v>782</v>
      </c>
      <c r="F430" s="53">
        <v>16.5</v>
      </c>
    </row>
    <row r="431" spans="1:6" x14ac:dyDescent="0.3">
      <c r="A431" s="46" t="s">
        <v>204</v>
      </c>
      <c r="B431" s="45" t="s">
        <v>160</v>
      </c>
      <c r="C431" s="53" t="s">
        <v>457</v>
      </c>
      <c r="D431" s="45" t="s">
        <v>259</v>
      </c>
      <c r="E431" s="53" t="s">
        <v>782</v>
      </c>
      <c r="F431" s="53">
        <v>16.5</v>
      </c>
    </row>
    <row r="432" spans="1:6" x14ac:dyDescent="0.3">
      <c r="A432" s="46" t="s">
        <v>204</v>
      </c>
      <c r="B432" s="45" t="s">
        <v>135</v>
      </c>
      <c r="C432" s="53" t="s">
        <v>449</v>
      </c>
      <c r="D432" s="45" t="s">
        <v>252</v>
      </c>
      <c r="E432" s="53" t="s">
        <v>782</v>
      </c>
      <c r="F432" s="53">
        <v>16.5</v>
      </c>
    </row>
    <row r="433" spans="1:6" x14ac:dyDescent="0.3">
      <c r="A433" s="46" t="s">
        <v>204</v>
      </c>
      <c r="B433" s="45" t="s">
        <v>156</v>
      </c>
      <c r="C433" s="53" t="s">
        <v>457</v>
      </c>
      <c r="D433" s="45" t="s">
        <v>725</v>
      </c>
      <c r="E433" s="53" t="s">
        <v>782</v>
      </c>
      <c r="F433" s="53">
        <v>16.5</v>
      </c>
    </row>
    <row r="434" spans="1:6" x14ac:dyDescent="0.3">
      <c r="A434" s="46" t="s">
        <v>212</v>
      </c>
      <c r="B434" s="45" t="s">
        <v>134</v>
      </c>
      <c r="C434" s="53" t="s">
        <v>449</v>
      </c>
      <c r="D434" s="45" t="s">
        <v>252</v>
      </c>
      <c r="E434" s="53" t="s">
        <v>783</v>
      </c>
      <c r="F434" s="53">
        <v>12</v>
      </c>
    </row>
    <row r="435" spans="1:6" x14ac:dyDescent="0.3">
      <c r="A435" s="46" t="s">
        <v>213</v>
      </c>
      <c r="B435" s="45" t="s">
        <v>748</v>
      </c>
      <c r="C435" s="53" t="s">
        <v>449</v>
      </c>
      <c r="D435" s="45" t="s">
        <v>1</v>
      </c>
      <c r="E435" s="53" t="s">
        <v>784</v>
      </c>
      <c r="F435" s="53">
        <v>10.5</v>
      </c>
    </row>
    <row r="436" spans="1:6" x14ac:dyDescent="0.3">
      <c r="A436" s="46" t="s">
        <v>213</v>
      </c>
      <c r="B436" s="45" t="s">
        <v>750</v>
      </c>
      <c r="C436" s="53" t="s">
        <v>457</v>
      </c>
      <c r="D436" s="45" t="s">
        <v>725</v>
      </c>
      <c r="E436" s="53" t="s">
        <v>784</v>
      </c>
      <c r="F436" s="53">
        <v>10.5</v>
      </c>
    </row>
    <row r="437" spans="1:6" x14ac:dyDescent="0.3">
      <c r="A437" s="46" t="s">
        <v>215</v>
      </c>
      <c r="B437" s="45" t="s">
        <v>742</v>
      </c>
      <c r="C437" s="53" t="s">
        <v>457</v>
      </c>
      <c r="D437" s="45" t="s">
        <v>1</v>
      </c>
      <c r="E437" s="53" t="s">
        <v>631</v>
      </c>
      <c r="F437" s="53">
        <v>8</v>
      </c>
    </row>
    <row r="438" spans="1:6" x14ac:dyDescent="0.3">
      <c r="A438" s="46" t="s">
        <v>215</v>
      </c>
      <c r="B438" s="45" t="s">
        <v>739</v>
      </c>
      <c r="C438" s="53" t="s">
        <v>449</v>
      </c>
      <c r="D438" s="45" t="s">
        <v>475</v>
      </c>
      <c r="E438" s="53" t="s">
        <v>631</v>
      </c>
      <c r="F438" s="53">
        <v>8</v>
      </c>
    </row>
    <row r="439" spans="1:6" x14ac:dyDescent="0.3">
      <c r="A439" s="46" t="s">
        <v>215</v>
      </c>
      <c r="B439" s="45" t="s">
        <v>188</v>
      </c>
      <c r="C439" s="53" t="s">
        <v>457</v>
      </c>
      <c r="D439" s="45" t="s">
        <v>725</v>
      </c>
      <c r="E439" s="53" t="s">
        <v>631</v>
      </c>
      <c r="F439" s="53">
        <v>8</v>
      </c>
    </row>
    <row r="440" spans="1:6" x14ac:dyDescent="0.3">
      <c r="A440" s="46" t="s">
        <v>218</v>
      </c>
      <c r="B440" s="46" t="s">
        <v>797</v>
      </c>
      <c r="C440" s="53">
        <v>12</v>
      </c>
      <c r="D440" s="46" t="s">
        <v>0</v>
      </c>
      <c r="E440" s="55" t="s">
        <v>632</v>
      </c>
      <c r="F440" s="53">
        <v>6</v>
      </c>
    </row>
    <row r="441" spans="1:6" x14ac:dyDescent="0.3">
      <c r="A441" s="46" t="s">
        <v>219</v>
      </c>
      <c r="B441" s="45" t="s">
        <v>751</v>
      </c>
      <c r="C441" s="53" t="s">
        <v>457</v>
      </c>
      <c r="D441" s="45" t="s">
        <v>277</v>
      </c>
      <c r="E441" s="53" t="s">
        <v>785</v>
      </c>
      <c r="F441" s="53">
        <v>5</v>
      </c>
    </row>
    <row r="442" spans="1:6" x14ac:dyDescent="0.3">
      <c r="A442" s="46" t="s">
        <v>220</v>
      </c>
      <c r="B442" s="45" t="s">
        <v>728</v>
      </c>
      <c r="C442" s="53" t="s">
        <v>449</v>
      </c>
      <c r="D442" s="45" t="s">
        <v>291</v>
      </c>
      <c r="E442" s="53" t="s">
        <v>634</v>
      </c>
      <c r="F442" s="53">
        <v>4</v>
      </c>
    </row>
    <row r="443" spans="1:6" x14ac:dyDescent="0.3">
      <c r="A443" s="46" t="s">
        <v>221</v>
      </c>
      <c r="B443" s="46" t="s">
        <v>798</v>
      </c>
      <c r="C443" s="53">
        <v>12</v>
      </c>
      <c r="D443" s="46" t="s">
        <v>0</v>
      </c>
      <c r="E443" s="55" t="s">
        <v>636</v>
      </c>
      <c r="F443" s="53">
        <v>3</v>
      </c>
    </row>
    <row r="444" spans="1:6" x14ac:dyDescent="0.3">
      <c r="A444" s="46" t="s">
        <v>222</v>
      </c>
      <c r="B444" s="46" t="s">
        <v>799</v>
      </c>
      <c r="C444" s="53">
        <v>11</v>
      </c>
      <c r="D444" s="46" t="s">
        <v>0</v>
      </c>
      <c r="E444" s="55" t="s">
        <v>637</v>
      </c>
      <c r="F444" s="53">
        <v>2</v>
      </c>
    </row>
    <row r="445" spans="1:6" x14ac:dyDescent="0.3">
      <c r="A445" s="46" t="s">
        <v>223</v>
      </c>
      <c r="B445" s="45" t="s">
        <v>167</v>
      </c>
      <c r="C445" s="53" t="s">
        <v>457</v>
      </c>
      <c r="D445" s="45" t="s">
        <v>252</v>
      </c>
      <c r="E445" s="53" t="s">
        <v>639</v>
      </c>
      <c r="F445" s="53">
        <v>1</v>
      </c>
    </row>
    <row r="446" spans="1:6" x14ac:dyDescent="0.3">
      <c r="A446" s="47" t="s">
        <v>786</v>
      </c>
      <c r="B446" s="45"/>
      <c r="C446" s="53"/>
      <c r="D446" s="45"/>
      <c r="E446" s="53"/>
      <c r="F446" s="53"/>
    </row>
    <row r="447" spans="1:6" x14ac:dyDescent="0.3">
      <c r="A447" s="46" t="s">
        <v>193</v>
      </c>
      <c r="B447" s="45" t="s">
        <v>724</v>
      </c>
      <c r="C447" s="53" t="s">
        <v>449</v>
      </c>
      <c r="D447" s="45" t="s">
        <v>725</v>
      </c>
      <c r="E447" s="53" t="s">
        <v>812</v>
      </c>
      <c r="F447" s="56" t="s">
        <v>555</v>
      </c>
    </row>
    <row r="448" spans="1:6" x14ac:dyDescent="0.3">
      <c r="A448" s="46" t="s">
        <v>194</v>
      </c>
      <c r="B448" s="45" t="s">
        <v>118</v>
      </c>
      <c r="C448" s="53" t="s">
        <v>449</v>
      </c>
      <c r="D448" s="45" t="s">
        <v>1</v>
      </c>
      <c r="E448" s="53">
        <v>81</v>
      </c>
      <c r="F448" s="56">
        <v>29</v>
      </c>
    </row>
    <row r="449" spans="1:6" x14ac:dyDescent="0.3">
      <c r="A449" s="46" t="s">
        <v>195</v>
      </c>
      <c r="B449" s="45" t="s">
        <v>103</v>
      </c>
      <c r="C449" s="53" t="s">
        <v>449</v>
      </c>
      <c r="D449" s="45" t="s">
        <v>252</v>
      </c>
      <c r="E449" s="53">
        <v>76.5</v>
      </c>
      <c r="F449" s="56">
        <v>28</v>
      </c>
    </row>
    <row r="450" spans="1:6" x14ac:dyDescent="0.3">
      <c r="A450" s="46" t="s">
        <v>196</v>
      </c>
      <c r="B450" s="45" t="s">
        <v>738</v>
      </c>
      <c r="C450" s="53" t="s">
        <v>449</v>
      </c>
      <c r="D450" s="45" t="s">
        <v>1</v>
      </c>
      <c r="E450" s="53">
        <v>74</v>
      </c>
      <c r="F450" s="56">
        <v>27</v>
      </c>
    </row>
    <row r="451" spans="1:6" x14ac:dyDescent="0.3">
      <c r="A451" s="46" t="s">
        <v>197</v>
      </c>
      <c r="B451" s="45" t="s">
        <v>730</v>
      </c>
      <c r="C451" s="53" t="s">
        <v>449</v>
      </c>
      <c r="D451" s="45" t="s">
        <v>259</v>
      </c>
      <c r="E451" s="53">
        <v>73</v>
      </c>
      <c r="F451" s="56">
        <v>26</v>
      </c>
    </row>
    <row r="452" spans="1:6" x14ac:dyDescent="0.3">
      <c r="A452" s="46" t="s">
        <v>198</v>
      </c>
      <c r="B452" s="45" t="s">
        <v>743</v>
      </c>
      <c r="C452" s="53" t="s">
        <v>449</v>
      </c>
      <c r="D452" s="45" t="s">
        <v>259</v>
      </c>
      <c r="E452" s="53">
        <v>68.5</v>
      </c>
      <c r="F452" s="56">
        <v>25</v>
      </c>
    </row>
    <row r="453" spans="1:6" x14ac:dyDescent="0.3">
      <c r="A453" s="46" t="s">
        <v>199</v>
      </c>
      <c r="B453" s="45" t="s">
        <v>135</v>
      </c>
      <c r="C453" s="53" t="s">
        <v>449</v>
      </c>
      <c r="D453" s="45" t="s">
        <v>252</v>
      </c>
      <c r="E453" s="53">
        <v>66</v>
      </c>
      <c r="F453" s="56">
        <v>24</v>
      </c>
    </row>
    <row r="454" spans="1:6" x14ac:dyDescent="0.3">
      <c r="A454" s="46" t="s">
        <v>200</v>
      </c>
      <c r="B454" s="45" t="s">
        <v>739</v>
      </c>
      <c r="C454" s="53" t="s">
        <v>449</v>
      </c>
      <c r="D454" s="45" t="s">
        <v>475</v>
      </c>
      <c r="E454" s="53">
        <v>65.5</v>
      </c>
      <c r="F454" s="56">
        <v>23</v>
      </c>
    </row>
    <row r="455" spans="1:6" x14ac:dyDescent="0.3">
      <c r="A455" s="46" t="s">
        <v>201</v>
      </c>
      <c r="B455" s="45" t="s">
        <v>734</v>
      </c>
      <c r="C455" s="53" t="s">
        <v>457</v>
      </c>
      <c r="D455" s="45" t="s">
        <v>1</v>
      </c>
      <c r="E455" s="53">
        <v>61</v>
      </c>
      <c r="F455" s="56">
        <v>22</v>
      </c>
    </row>
    <row r="456" spans="1:6" x14ac:dyDescent="0.3">
      <c r="A456" s="46" t="s">
        <v>202</v>
      </c>
      <c r="B456" s="45" t="s">
        <v>170</v>
      </c>
      <c r="C456" s="53" t="s">
        <v>457</v>
      </c>
      <c r="D456" s="45" t="s">
        <v>252</v>
      </c>
      <c r="E456" s="53">
        <v>60</v>
      </c>
      <c r="F456" s="56">
        <v>21</v>
      </c>
    </row>
    <row r="457" spans="1:6" x14ac:dyDescent="0.3">
      <c r="A457" s="46" t="s">
        <v>203</v>
      </c>
      <c r="B457" s="45" t="s">
        <v>737</v>
      </c>
      <c r="C457" s="53" t="s">
        <v>449</v>
      </c>
      <c r="D457" s="45" t="s">
        <v>259</v>
      </c>
      <c r="E457" s="53">
        <v>60</v>
      </c>
      <c r="F457" s="56">
        <v>20</v>
      </c>
    </row>
    <row r="458" spans="1:6" x14ac:dyDescent="0.3">
      <c r="A458" s="46" t="s">
        <v>204</v>
      </c>
      <c r="B458" s="45" t="s">
        <v>160</v>
      </c>
      <c r="C458" s="53" t="s">
        <v>457</v>
      </c>
      <c r="D458" s="45" t="s">
        <v>259</v>
      </c>
      <c r="E458" s="53">
        <v>59</v>
      </c>
      <c r="F458" s="56">
        <v>19</v>
      </c>
    </row>
    <row r="459" spans="1:6" x14ac:dyDescent="0.3">
      <c r="A459" s="46" t="s">
        <v>205</v>
      </c>
      <c r="B459" s="45" t="s">
        <v>741</v>
      </c>
      <c r="C459" s="53" t="s">
        <v>457</v>
      </c>
      <c r="D459" s="45" t="s">
        <v>259</v>
      </c>
      <c r="E459" s="53">
        <v>58.5</v>
      </c>
      <c r="F459" s="56">
        <v>18</v>
      </c>
    </row>
    <row r="460" spans="1:6" x14ac:dyDescent="0.3">
      <c r="A460" s="46" t="s">
        <v>206</v>
      </c>
      <c r="B460" s="45" t="s">
        <v>156</v>
      </c>
      <c r="C460" s="53" t="s">
        <v>457</v>
      </c>
      <c r="D460" s="45" t="s">
        <v>725</v>
      </c>
      <c r="E460" s="53">
        <v>53.5</v>
      </c>
      <c r="F460" s="56">
        <v>17</v>
      </c>
    </row>
    <row r="461" spans="1:6" x14ac:dyDescent="0.3">
      <c r="A461" s="46" t="s">
        <v>207</v>
      </c>
      <c r="B461" s="45" t="s">
        <v>740</v>
      </c>
      <c r="C461" s="53" t="s">
        <v>457</v>
      </c>
      <c r="D461" s="45" t="s">
        <v>259</v>
      </c>
      <c r="E461" s="53">
        <v>53.5</v>
      </c>
      <c r="F461" s="56">
        <v>16</v>
      </c>
    </row>
    <row r="462" spans="1:6" x14ac:dyDescent="0.3">
      <c r="A462" s="46" t="s">
        <v>208</v>
      </c>
      <c r="B462" s="45" t="s">
        <v>150</v>
      </c>
      <c r="C462" s="53" t="s">
        <v>449</v>
      </c>
      <c r="D462" s="45" t="s">
        <v>259</v>
      </c>
      <c r="E462" s="53">
        <v>50</v>
      </c>
      <c r="F462" s="56">
        <v>15</v>
      </c>
    </row>
    <row r="463" spans="1:6" x14ac:dyDescent="0.3">
      <c r="A463" s="46" t="s">
        <v>209</v>
      </c>
      <c r="B463" s="45" t="s">
        <v>748</v>
      </c>
      <c r="C463" s="53" t="s">
        <v>449</v>
      </c>
      <c r="D463" s="45" t="s">
        <v>1</v>
      </c>
      <c r="E463" s="53">
        <v>46.5</v>
      </c>
      <c r="F463" s="56">
        <v>14</v>
      </c>
    </row>
    <row r="464" spans="1:6" x14ac:dyDescent="0.3">
      <c r="A464" s="46" t="s">
        <v>210</v>
      </c>
      <c r="B464" s="45" t="s">
        <v>736</v>
      </c>
      <c r="C464" s="53" t="s">
        <v>449</v>
      </c>
      <c r="D464" s="45" t="s">
        <v>725</v>
      </c>
      <c r="E464" s="53">
        <v>44.5</v>
      </c>
      <c r="F464" s="56">
        <v>13</v>
      </c>
    </row>
    <row r="465" spans="1:6" x14ac:dyDescent="0.3">
      <c r="A465" s="46" t="s">
        <v>211</v>
      </c>
      <c r="B465" s="45" t="s">
        <v>745</v>
      </c>
      <c r="C465" s="53" t="s">
        <v>449</v>
      </c>
      <c r="D465" s="45" t="s">
        <v>1</v>
      </c>
      <c r="E465" s="53">
        <v>44.5</v>
      </c>
      <c r="F465" s="56">
        <v>12</v>
      </c>
    </row>
    <row r="466" spans="1:6" x14ac:dyDescent="0.3">
      <c r="A466" s="46" t="s">
        <v>212</v>
      </c>
      <c r="B466" s="45" t="s">
        <v>731</v>
      </c>
      <c r="C466" s="53" t="s">
        <v>449</v>
      </c>
      <c r="D466" s="45" t="s">
        <v>259</v>
      </c>
      <c r="E466" s="53">
        <v>43.5</v>
      </c>
      <c r="F466" s="56">
        <v>11</v>
      </c>
    </row>
    <row r="467" spans="1:6" x14ac:dyDescent="0.3">
      <c r="A467" s="46" t="s">
        <v>213</v>
      </c>
      <c r="B467" s="45" t="s">
        <v>742</v>
      </c>
      <c r="C467" s="53" t="s">
        <v>457</v>
      </c>
      <c r="D467" s="45" t="s">
        <v>1</v>
      </c>
      <c r="E467" s="53">
        <v>42</v>
      </c>
      <c r="F467" s="56">
        <v>10</v>
      </c>
    </row>
    <row r="468" spans="1:6" x14ac:dyDescent="0.3">
      <c r="A468" s="46" t="s">
        <v>214</v>
      </c>
      <c r="B468" s="45" t="s">
        <v>134</v>
      </c>
      <c r="C468" s="53" t="s">
        <v>449</v>
      </c>
      <c r="D468" s="45" t="s">
        <v>252</v>
      </c>
      <c r="E468" s="53">
        <v>38.5</v>
      </c>
      <c r="F468" s="56">
        <v>9</v>
      </c>
    </row>
    <row r="469" spans="1:6" x14ac:dyDescent="0.3">
      <c r="A469" s="46" t="s">
        <v>215</v>
      </c>
      <c r="B469" s="45" t="s">
        <v>728</v>
      </c>
      <c r="C469" s="53" t="s">
        <v>449</v>
      </c>
      <c r="D469" s="45" t="s">
        <v>291</v>
      </c>
      <c r="E469" s="53">
        <v>37.5</v>
      </c>
      <c r="F469" s="56">
        <v>8</v>
      </c>
    </row>
    <row r="470" spans="1:6" x14ac:dyDescent="0.3">
      <c r="A470" s="46" t="s">
        <v>216</v>
      </c>
      <c r="B470" s="45" t="s">
        <v>188</v>
      </c>
      <c r="C470" s="53" t="s">
        <v>457</v>
      </c>
      <c r="D470" s="45" t="s">
        <v>725</v>
      </c>
      <c r="E470" s="53">
        <v>37</v>
      </c>
      <c r="F470" s="56">
        <v>7</v>
      </c>
    </row>
    <row r="471" spans="1:6" x14ac:dyDescent="0.3">
      <c r="A471" s="46" t="s">
        <v>217</v>
      </c>
      <c r="B471" s="45" t="s">
        <v>165</v>
      </c>
      <c r="C471" s="53" t="s">
        <v>457</v>
      </c>
      <c r="D471" s="45" t="s">
        <v>252</v>
      </c>
      <c r="E471" s="53">
        <v>34</v>
      </c>
      <c r="F471" s="56">
        <v>6</v>
      </c>
    </row>
    <row r="472" spans="1:6" x14ac:dyDescent="0.3">
      <c r="A472" s="46" t="s">
        <v>218</v>
      </c>
      <c r="B472" s="45" t="s">
        <v>750</v>
      </c>
      <c r="C472" s="53" t="s">
        <v>457</v>
      </c>
      <c r="D472" s="45" t="s">
        <v>725</v>
      </c>
      <c r="E472" s="53">
        <v>32.5</v>
      </c>
      <c r="F472" s="56">
        <v>5</v>
      </c>
    </row>
    <row r="473" spans="1:6" x14ac:dyDescent="0.3">
      <c r="A473" s="46" t="s">
        <v>219</v>
      </c>
      <c r="B473" s="45" t="s">
        <v>751</v>
      </c>
      <c r="C473" s="53" t="s">
        <v>457</v>
      </c>
      <c r="D473" s="45" t="s">
        <v>277</v>
      </c>
      <c r="E473" s="53">
        <v>23</v>
      </c>
      <c r="F473" s="56">
        <v>4</v>
      </c>
    </row>
    <row r="474" spans="1:6" x14ac:dyDescent="0.3">
      <c r="A474" s="46" t="s">
        <v>220</v>
      </c>
      <c r="B474" s="46" t="s">
        <v>797</v>
      </c>
      <c r="C474" s="53">
        <v>12</v>
      </c>
      <c r="D474" s="46" t="s">
        <v>0</v>
      </c>
      <c r="E474" s="53">
        <v>20</v>
      </c>
      <c r="F474" s="56">
        <v>3</v>
      </c>
    </row>
    <row r="475" spans="1:6" x14ac:dyDescent="0.3">
      <c r="A475" s="46" t="s">
        <v>221</v>
      </c>
      <c r="B475" s="46" t="s">
        <v>798</v>
      </c>
      <c r="C475" s="53">
        <v>12</v>
      </c>
      <c r="D475" s="46" t="s">
        <v>0</v>
      </c>
      <c r="E475" s="53">
        <v>10.5</v>
      </c>
      <c r="F475" s="56">
        <v>2</v>
      </c>
    </row>
    <row r="476" spans="1:6" x14ac:dyDescent="0.3">
      <c r="A476" s="46" t="s">
        <v>222</v>
      </c>
      <c r="B476" s="46" t="s">
        <v>799</v>
      </c>
      <c r="C476" s="53">
        <v>11</v>
      </c>
      <c r="D476" s="46" t="s">
        <v>0</v>
      </c>
      <c r="E476" s="53">
        <v>9</v>
      </c>
      <c r="F476" s="56">
        <v>1</v>
      </c>
    </row>
    <row r="477" spans="1:6" x14ac:dyDescent="0.3">
      <c r="A477" s="46" t="s">
        <v>223</v>
      </c>
      <c r="B477" s="45" t="s">
        <v>167</v>
      </c>
      <c r="C477" s="53" t="s">
        <v>457</v>
      </c>
      <c r="D477" s="45" t="s">
        <v>252</v>
      </c>
      <c r="E477" s="53">
        <v>3</v>
      </c>
      <c r="F477" s="56"/>
    </row>
  </sheetData>
  <sortState xmlns:xlrd2="http://schemas.microsoft.com/office/spreadsheetml/2017/richdata2" ref="B456:E457">
    <sortCondition descending="1" ref="B457"/>
  </sortState>
  <mergeCells count="1">
    <mergeCell ref="A1:F1"/>
  </mergeCells>
  <phoneticPr fontId="18" type="noConversion"/>
  <pageMargins left="0.7" right="0.7" top="0.34375" bottom="0.4062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1B5AE-12FC-4C35-A529-8D15F908822B}">
  <dimension ref="A1:K46"/>
  <sheetViews>
    <sheetView view="pageLayout" topLeftCell="A29" zoomScaleNormal="100" workbookViewId="0">
      <selection activeCell="B38" sqref="B38:K38"/>
    </sheetView>
  </sheetViews>
  <sheetFormatPr defaultRowHeight="14.4" x14ac:dyDescent="0.3"/>
  <cols>
    <col min="2" max="2" width="9.77734375" bestFit="1" customWidth="1"/>
    <col min="3" max="3" width="46.5546875" bestFit="1" customWidth="1"/>
  </cols>
  <sheetData>
    <row r="1" spans="1:11" ht="25.8" x14ac:dyDescent="0.5">
      <c r="A1" s="71" t="s">
        <v>875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5" thickBot="1" x14ac:dyDescent="0.35">
      <c r="A2" t="s">
        <v>874</v>
      </c>
    </row>
    <row r="3" spans="1:11" ht="16.2" thickBot="1" x14ac:dyDescent="0.35">
      <c r="A3" s="73" t="s">
        <v>814</v>
      </c>
      <c r="B3" s="74" t="s">
        <v>235</v>
      </c>
      <c r="C3" s="74" t="s">
        <v>815</v>
      </c>
      <c r="D3" s="74" t="s">
        <v>816</v>
      </c>
      <c r="E3" s="74" t="s">
        <v>817</v>
      </c>
      <c r="F3" s="74" t="s">
        <v>818</v>
      </c>
      <c r="G3" s="74" t="s">
        <v>819</v>
      </c>
      <c r="H3" s="74" t="s">
        <v>820</v>
      </c>
      <c r="I3" s="74" t="s">
        <v>821</v>
      </c>
      <c r="J3" s="74" t="s">
        <v>822</v>
      </c>
      <c r="K3" s="75" t="s">
        <v>823</v>
      </c>
    </row>
    <row r="4" spans="1:11" x14ac:dyDescent="0.3">
      <c r="A4" s="76">
        <v>4</v>
      </c>
      <c r="B4" s="77" t="s">
        <v>824</v>
      </c>
      <c r="C4" s="78" t="s">
        <v>825</v>
      </c>
      <c r="D4" s="79">
        <v>6.9444444444444447E-4</v>
      </c>
      <c r="E4" s="80">
        <v>5.7060185185185191E-3</v>
      </c>
      <c r="F4" s="79">
        <f t="shared" ref="F4:F26" si="0">E4-D4</f>
        <v>5.0115740740740745E-3</v>
      </c>
      <c r="G4" s="80">
        <v>4.6296296296296293E-4</v>
      </c>
      <c r="H4" s="80">
        <v>2.0833333333333335E-4</v>
      </c>
      <c r="I4" s="81">
        <f t="shared" ref="I4:I26" si="1">F4+G4-2*H4</f>
        <v>5.0578703703703706E-3</v>
      </c>
      <c r="J4" s="77">
        <v>1</v>
      </c>
      <c r="K4" s="82">
        <v>25</v>
      </c>
    </row>
    <row r="5" spans="1:11" x14ac:dyDescent="0.3">
      <c r="A5" s="83">
        <v>38</v>
      </c>
      <c r="B5" s="84" t="s">
        <v>826</v>
      </c>
      <c r="C5" s="85" t="s">
        <v>827</v>
      </c>
      <c r="D5" s="86">
        <v>8.3333333333333297E-3</v>
      </c>
      <c r="E5" s="87">
        <v>1.3657407407407408E-2</v>
      </c>
      <c r="F5" s="86">
        <f t="shared" si="0"/>
        <v>5.3240740740740783E-3</v>
      </c>
      <c r="G5" s="87">
        <v>5.7870370370370378E-4</v>
      </c>
      <c r="H5" s="87">
        <v>1.8518518518518518E-4</v>
      </c>
      <c r="I5" s="88">
        <f t="shared" si="1"/>
        <v>5.5324074074074112E-3</v>
      </c>
      <c r="J5" s="77">
        <v>2</v>
      </c>
      <c r="K5" s="102">
        <v>24</v>
      </c>
    </row>
    <row r="6" spans="1:11" x14ac:dyDescent="0.3">
      <c r="A6" s="83">
        <v>13</v>
      </c>
      <c r="B6" s="84" t="s">
        <v>824</v>
      </c>
      <c r="C6" s="85" t="s">
        <v>828</v>
      </c>
      <c r="D6" s="86">
        <v>1.2500000000000001E-2</v>
      </c>
      <c r="E6" s="87">
        <v>1.8101851851851852E-2</v>
      </c>
      <c r="F6" s="86">
        <f t="shared" si="0"/>
        <v>5.6018518518518509E-3</v>
      </c>
      <c r="G6" s="87">
        <v>6.9444444444444447E-4</v>
      </c>
      <c r="H6" s="87">
        <v>1.9675925925925926E-4</v>
      </c>
      <c r="I6" s="88">
        <f t="shared" si="1"/>
        <v>5.9027777777777768E-3</v>
      </c>
      <c r="J6" s="77">
        <v>3</v>
      </c>
      <c r="K6" s="89">
        <v>23</v>
      </c>
    </row>
    <row r="7" spans="1:11" x14ac:dyDescent="0.3">
      <c r="A7" s="83">
        <v>137</v>
      </c>
      <c r="B7" s="84" t="s">
        <v>829</v>
      </c>
      <c r="C7" s="85" t="s">
        <v>830</v>
      </c>
      <c r="D7" s="90">
        <v>1.18055555555556E-2</v>
      </c>
      <c r="E7" s="87">
        <v>1.7546296296296296E-2</v>
      </c>
      <c r="F7" s="86">
        <f t="shared" si="0"/>
        <v>5.7407407407406956E-3</v>
      </c>
      <c r="G7" s="87">
        <v>6.9444444444444447E-4</v>
      </c>
      <c r="H7" s="87">
        <v>2.0833333333333335E-4</v>
      </c>
      <c r="I7" s="88">
        <f t="shared" si="1"/>
        <v>6.0185185185184734E-3</v>
      </c>
      <c r="J7" s="77">
        <v>4</v>
      </c>
      <c r="K7" s="102">
        <v>22</v>
      </c>
    </row>
    <row r="8" spans="1:11" x14ac:dyDescent="0.3">
      <c r="A8" s="83">
        <v>73</v>
      </c>
      <c r="B8" s="84" t="s">
        <v>831</v>
      </c>
      <c r="C8" s="85" t="s">
        <v>832</v>
      </c>
      <c r="D8" s="86">
        <v>0</v>
      </c>
      <c r="E8" s="87">
        <v>5.6944444444444438E-3</v>
      </c>
      <c r="F8" s="86">
        <f t="shared" si="0"/>
        <v>5.6944444444444438E-3</v>
      </c>
      <c r="G8" s="87">
        <v>8.1018518518518516E-4</v>
      </c>
      <c r="H8" s="87">
        <v>2.199074074074074E-4</v>
      </c>
      <c r="I8" s="88">
        <f t="shared" si="1"/>
        <v>6.0648148148148145E-3</v>
      </c>
      <c r="J8" s="77">
        <v>5</v>
      </c>
      <c r="K8" s="89">
        <v>21</v>
      </c>
    </row>
    <row r="9" spans="1:11" x14ac:dyDescent="0.3">
      <c r="A9" s="83">
        <v>9</v>
      </c>
      <c r="B9" s="84" t="s">
        <v>824</v>
      </c>
      <c r="C9" s="85" t="s">
        <v>833</v>
      </c>
      <c r="D9" s="86">
        <v>6.2500000000000003E-3</v>
      </c>
      <c r="E9" s="87">
        <v>1.1828703703703704E-2</v>
      </c>
      <c r="F9" s="86">
        <f t="shared" si="0"/>
        <v>5.5787037037037038E-3</v>
      </c>
      <c r="G9" s="87">
        <v>9.2592592592592585E-4</v>
      </c>
      <c r="H9" s="87">
        <v>1.7361111111111112E-4</v>
      </c>
      <c r="I9" s="88">
        <f t="shared" si="1"/>
        <v>6.1574074074074074E-3</v>
      </c>
      <c r="J9" s="77">
        <v>6</v>
      </c>
      <c r="K9" s="102">
        <v>20</v>
      </c>
    </row>
    <row r="10" spans="1:11" x14ac:dyDescent="0.3">
      <c r="A10" s="83">
        <v>37</v>
      </c>
      <c r="B10" s="84" t="s">
        <v>826</v>
      </c>
      <c r="C10" s="85" t="s">
        <v>834</v>
      </c>
      <c r="D10" s="90">
        <v>2.7777777777777801E-3</v>
      </c>
      <c r="E10" s="87">
        <v>8.3217592592592596E-3</v>
      </c>
      <c r="F10" s="86">
        <f t="shared" si="0"/>
        <v>5.5439814814814796E-3</v>
      </c>
      <c r="G10" s="87">
        <v>1.0416666666666667E-3</v>
      </c>
      <c r="H10" s="87">
        <v>1.9675925925925926E-4</v>
      </c>
      <c r="I10" s="88">
        <f t="shared" si="1"/>
        <v>6.1921296296296273E-3</v>
      </c>
      <c r="J10" s="77">
        <v>7</v>
      </c>
      <c r="K10" s="89">
        <v>19</v>
      </c>
    </row>
    <row r="11" spans="1:11" x14ac:dyDescent="0.3">
      <c r="A11" s="83">
        <v>55</v>
      </c>
      <c r="B11" s="84" t="s">
        <v>835</v>
      </c>
      <c r="C11" s="85" t="s">
        <v>836</v>
      </c>
      <c r="D11" s="90">
        <v>7.6388888888888904E-3</v>
      </c>
      <c r="E11" s="87">
        <v>1.3703703703703704E-2</v>
      </c>
      <c r="F11" s="86">
        <f t="shared" si="0"/>
        <v>6.0648148148148137E-3</v>
      </c>
      <c r="G11" s="87">
        <v>5.7870370370370378E-4</v>
      </c>
      <c r="H11" s="87">
        <v>2.0833333333333335E-4</v>
      </c>
      <c r="I11" s="88">
        <f t="shared" si="1"/>
        <v>6.2268518518518506E-3</v>
      </c>
      <c r="J11" s="77">
        <v>8</v>
      </c>
      <c r="K11" s="102">
        <v>18</v>
      </c>
    </row>
    <row r="12" spans="1:11" x14ac:dyDescent="0.3">
      <c r="A12" s="83">
        <v>68</v>
      </c>
      <c r="B12" s="84" t="s">
        <v>829</v>
      </c>
      <c r="C12" s="85" t="s">
        <v>837</v>
      </c>
      <c r="D12" s="90">
        <v>1.3194444444444399E-2</v>
      </c>
      <c r="E12" s="87">
        <v>1.9108796296296294E-2</v>
      </c>
      <c r="F12" s="86">
        <f t="shared" si="0"/>
        <v>5.9143518518518946E-3</v>
      </c>
      <c r="G12" s="87">
        <v>9.2592592592592585E-4</v>
      </c>
      <c r="H12" s="87">
        <v>2.3148148148148146E-4</v>
      </c>
      <c r="I12" s="88">
        <f t="shared" si="1"/>
        <v>6.3773148148148573E-3</v>
      </c>
      <c r="J12" s="77">
        <v>9</v>
      </c>
      <c r="K12" s="89">
        <v>17</v>
      </c>
    </row>
    <row r="13" spans="1:11" x14ac:dyDescent="0.3">
      <c r="A13" s="83">
        <v>56</v>
      </c>
      <c r="B13" s="84" t="s">
        <v>835</v>
      </c>
      <c r="C13" s="85" t="s">
        <v>838</v>
      </c>
      <c r="D13" s="86">
        <v>1.0416666666666701E-2</v>
      </c>
      <c r="E13" s="87">
        <v>1.6666666666666666E-2</v>
      </c>
      <c r="F13" s="86">
        <f t="shared" si="0"/>
        <v>6.2499999999999657E-3</v>
      </c>
      <c r="G13" s="87">
        <v>5.7870370370370378E-4</v>
      </c>
      <c r="H13" s="87">
        <v>2.199074074074074E-4</v>
      </c>
      <c r="I13" s="88">
        <f t="shared" si="1"/>
        <v>6.3888888888888546E-3</v>
      </c>
      <c r="J13" s="77">
        <v>10</v>
      </c>
      <c r="K13" s="102">
        <v>16</v>
      </c>
    </row>
    <row r="14" spans="1:11" x14ac:dyDescent="0.3">
      <c r="A14" s="83">
        <v>24</v>
      </c>
      <c r="B14" s="84" t="s">
        <v>839</v>
      </c>
      <c r="C14" s="85" t="s">
        <v>840</v>
      </c>
      <c r="D14" s="90">
        <v>3.4722222222222199E-3</v>
      </c>
      <c r="E14" s="87">
        <v>9.8148148148148144E-3</v>
      </c>
      <c r="F14" s="86">
        <f t="shared" si="0"/>
        <v>6.3425925925925941E-3</v>
      </c>
      <c r="G14" s="87">
        <v>4.6296296296296293E-4</v>
      </c>
      <c r="H14" s="87">
        <v>1.6203703703703703E-4</v>
      </c>
      <c r="I14" s="88">
        <f t="shared" si="1"/>
        <v>6.481481481481483E-3</v>
      </c>
      <c r="J14" s="77">
        <v>11</v>
      </c>
      <c r="K14" s="89">
        <v>15</v>
      </c>
    </row>
    <row r="15" spans="1:11" x14ac:dyDescent="0.3">
      <c r="A15" s="83">
        <v>49</v>
      </c>
      <c r="B15" s="84" t="s">
        <v>835</v>
      </c>
      <c r="C15" s="85" t="s">
        <v>841</v>
      </c>
      <c r="D15" s="86">
        <v>2.0833333333333298E-3</v>
      </c>
      <c r="E15" s="87">
        <v>8.0092592592592594E-3</v>
      </c>
      <c r="F15" s="86">
        <f t="shared" si="0"/>
        <v>5.92592592592593E-3</v>
      </c>
      <c r="G15" s="87">
        <v>9.2592592592592585E-4</v>
      </c>
      <c r="H15" s="87">
        <v>1.8518518518518518E-4</v>
      </c>
      <c r="I15" s="88">
        <f t="shared" si="1"/>
        <v>6.4814814814814848E-3</v>
      </c>
      <c r="J15" s="77">
        <v>12</v>
      </c>
      <c r="K15" s="102">
        <v>14</v>
      </c>
    </row>
    <row r="16" spans="1:11" x14ac:dyDescent="0.3">
      <c r="A16" s="83">
        <v>6</v>
      </c>
      <c r="B16" s="84" t="s">
        <v>842</v>
      </c>
      <c r="C16" s="85" t="s">
        <v>843</v>
      </c>
      <c r="D16" s="90">
        <v>1.52777777777778E-2</v>
      </c>
      <c r="E16" s="87">
        <v>2.1759259259259259E-2</v>
      </c>
      <c r="F16" s="86">
        <f t="shared" si="0"/>
        <v>6.4814814814814596E-3</v>
      </c>
      <c r="G16" s="87">
        <v>3.4722222222222224E-4</v>
      </c>
      <c r="H16" s="87">
        <v>1.6203703703703703E-4</v>
      </c>
      <c r="I16" s="88">
        <f t="shared" si="1"/>
        <v>6.5046296296296076E-3</v>
      </c>
      <c r="J16" s="77">
        <v>13</v>
      </c>
      <c r="K16" s="89">
        <v>13</v>
      </c>
    </row>
    <row r="17" spans="1:11" x14ac:dyDescent="0.3">
      <c r="A17" s="83">
        <v>43</v>
      </c>
      <c r="B17" s="84" t="s">
        <v>826</v>
      </c>
      <c r="C17" s="85" t="s">
        <v>844</v>
      </c>
      <c r="D17" s="90">
        <v>1.1111111111111099E-2</v>
      </c>
      <c r="E17" s="87">
        <v>1.7118055555555556E-2</v>
      </c>
      <c r="F17" s="86">
        <f t="shared" si="0"/>
        <v>6.0069444444444571E-3</v>
      </c>
      <c r="G17" s="87">
        <v>9.2592592592592585E-4</v>
      </c>
      <c r="H17" s="87">
        <v>1.8518518518518518E-4</v>
      </c>
      <c r="I17" s="88">
        <f t="shared" si="1"/>
        <v>6.5625000000000119E-3</v>
      </c>
      <c r="J17" s="77">
        <v>14</v>
      </c>
      <c r="K17" s="102">
        <v>12</v>
      </c>
    </row>
    <row r="18" spans="1:11" x14ac:dyDescent="0.3">
      <c r="A18" s="83">
        <v>74</v>
      </c>
      <c r="B18" s="84" t="s">
        <v>831</v>
      </c>
      <c r="C18" s="85" t="s">
        <v>845</v>
      </c>
      <c r="D18" s="90">
        <v>5.5555555555555601E-3</v>
      </c>
      <c r="E18" s="87">
        <v>1.1909722222222223E-2</v>
      </c>
      <c r="F18" s="86">
        <f t="shared" si="0"/>
        <v>6.3541666666666625E-3</v>
      </c>
      <c r="G18" s="87">
        <v>6.9444444444444447E-4</v>
      </c>
      <c r="H18" s="87">
        <v>1.9675925925925926E-4</v>
      </c>
      <c r="I18" s="88">
        <f t="shared" si="1"/>
        <v>6.6550925925925883E-3</v>
      </c>
      <c r="J18" s="77">
        <v>15</v>
      </c>
      <c r="K18" s="89">
        <v>11</v>
      </c>
    </row>
    <row r="19" spans="1:11" x14ac:dyDescent="0.3">
      <c r="A19" s="83">
        <v>8</v>
      </c>
      <c r="B19" s="84" t="s">
        <v>824</v>
      </c>
      <c r="C19" s="85" t="s">
        <v>846</v>
      </c>
      <c r="D19" s="90">
        <v>9.7222222222222206E-3</v>
      </c>
      <c r="E19" s="87">
        <v>1.6041666666666666E-2</v>
      </c>
      <c r="F19" s="86">
        <f t="shared" si="0"/>
        <v>6.3194444444444452E-3</v>
      </c>
      <c r="G19" s="87">
        <v>9.2592592592592585E-4</v>
      </c>
      <c r="H19" s="87">
        <v>2.8935185185185189E-4</v>
      </c>
      <c r="I19" s="88">
        <f t="shared" si="1"/>
        <v>6.6666666666666671E-3</v>
      </c>
      <c r="J19" s="77">
        <v>16</v>
      </c>
      <c r="K19" s="102">
        <v>10</v>
      </c>
    </row>
    <row r="20" spans="1:11" x14ac:dyDescent="0.3">
      <c r="A20" s="83">
        <v>1</v>
      </c>
      <c r="B20" s="84" t="s">
        <v>824</v>
      </c>
      <c r="C20" s="85" t="s">
        <v>847</v>
      </c>
      <c r="D20" s="90">
        <v>1.38888888888889E-2</v>
      </c>
      <c r="E20" s="87">
        <v>2.0231481481481482E-2</v>
      </c>
      <c r="F20" s="86">
        <f t="shared" si="0"/>
        <v>6.342592592592582E-3</v>
      </c>
      <c r="G20" s="87">
        <v>6.9444444444444447E-4</v>
      </c>
      <c r="H20" s="87">
        <v>1.6203703703703703E-4</v>
      </c>
      <c r="I20" s="88">
        <f t="shared" si="1"/>
        <v>6.7129629629629527E-3</v>
      </c>
      <c r="J20" s="77">
        <v>17</v>
      </c>
      <c r="K20" s="89">
        <v>9</v>
      </c>
    </row>
    <row r="21" spans="1:11" x14ac:dyDescent="0.3">
      <c r="A21" s="83">
        <v>12</v>
      </c>
      <c r="B21" s="84" t="s">
        <v>842</v>
      </c>
      <c r="C21" s="85" t="s">
        <v>848</v>
      </c>
      <c r="D21" s="90">
        <v>1.3888888888888889E-3</v>
      </c>
      <c r="E21" s="87">
        <v>7.8240740740740753E-3</v>
      </c>
      <c r="F21" s="86">
        <f t="shared" si="0"/>
        <v>6.4351851851851861E-3</v>
      </c>
      <c r="G21" s="87">
        <v>6.9444444444444447E-4</v>
      </c>
      <c r="H21" s="87">
        <v>1.8518518518518518E-4</v>
      </c>
      <c r="I21" s="88">
        <f t="shared" si="1"/>
        <v>6.75925925925926E-3</v>
      </c>
      <c r="J21" s="77">
        <v>18</v>
      </c>
      <c r="K21" s="102">
        <v>8</v>
      </c>
    </row>
    <row r="22" spans="1:11" x14ac:dyDescent="0.3">
      <c r="A22" s="83">
        <v>33</v>
      </c>
      <c r="B22" s="84" t="s">
        <v>842</v>
      </c>
      <c r="C22" s="85" t="s">
        <v>849</v>
      </c>
      <c r="D22" s="90">
        <v>6.9444444444444397E-3</v>
      </c>
      <c r="E22" s="87">
        <v>1.3634259259259257E-2</v>
      </c>
      <c r="F22" s="86">
        <f t="shared" si="0"/>
        <v>6.6898148148148177E-3</v>
      </c>
      <c r="G22" s="87">
        <v>4.6296296296296293E-4</v>
      </c>
      <c r="H22" s="87">
        <v>1.9675925925925926E-4</v>
      </c>
      <c r="I22" s="88">
        <f t="shared" si="1"/>
        <v>6.7592592592592617E-3</v>
      </c>
      <c r="J22" s="77">
        <v>19</v>
      </c>
      <c r="K22" s="89">
        <v>7</v>
      </c>
    </row>
    <row r="23" spans="1:11" x14ac:dyDescent="0.3">
      <c r="A23" s="83">
        <v>227</v>
      </c>
      <c r="B23" s="84" t="s">
        <v>850</v>
      </c>
      <c r="C23" s="85" t="s">
        <v>851</v>
      </c>
      <c r="D23" s="86">
        <v>4.1666666666666701E-3</v>
      </c>
      <c r="E23" s="87">
        <v>1.064814814814815E-2</v>
      </c>
      <c r="F23" s="86">
        <f t="shared" si="0"/>
        <v>6.4814814814814796E-3</v>
      </c>
      <c r="G23" s="87">
        <v>8.1018518518518516E-4</v>
      </c>
      <c r="H23" s="87">
        <v>2.199074074074074E-4</v>
      </c>
      <c r="I23" s="88">
        <f t="shared" si="1"/>
        <v>6.8518518518518503E-3</v>
      </c>
      <c r="J23" s="77">
        <v>20</v>
      </c>
      <c r="K23" s="102">
        <v>6</v>
      </c>
    </row>
    <row r="24" spans="1:11" x14ac:dyDescent="0.3">
      <c r="A24" s="83">
        <v>10</v>
      </c>
      <c r="B24" s="84" t="s">
        <v>824</v>
      </c>
      <c r="C24" s="85" t="s">
        <v>852</v>
      </c>
      <c r="D24" s="86">
        <v>1.4583333333333301E-2</v>
      </c>
      <c r="E24" s="87">
        <v>2.1400462962962965E-2</v>
      </c>
      <c r="F24" s="86">
        <f t="shared" si="0"/>
        <v>6.8171296296296643E-3</v>
      </c>
      <c r="G24" s="87">
        <v>6.9444444444444447E-4</v>
      </c>
      <c r="H24" s="87">
        <v>1.7361111111111112E-4</v>
      </c>
      <c r="I24" s="88">
        <f t="shared" si="1"/>
        <v>7.164351851851887E-3</v>
      </c>
      <c r="J24" s="77">
        <v>21</v>
      </c>
      <c r="K24" s="89">
        <v>5</v>
      </c>
    </row>
    <row r="25" spans="1:11" x14ac:dyDescent="0.3">
      <c r="A25" s="83">
        <v>164</v>
      </c>
      <c r="B25" s="84" t="s">
        <v>829</v>
      </c>
      <c r="C25" s="85" t="s">
        <v>853</v>
      </c>
      <c r="D25" s="90">
        <v>9.0277777777777804E-3</v>
      </c>
      <c r="E25" s="87">
        <v>1.6030092592592592E-2</v>
      </c>
      <c r="F25" s="86">
        <f t="shared" si="0"/>
        <v>7.0023148148148119E-3</v>
      </c>
      <c r="G25" s="87">
        <v>6.9444444444444447E-4</v>
      </c>
      <c r="H25" s="87">
        <v>1.9675925925925926E-4</v>
      </c>
      <c r="I25" s="88">
        <f t="shared" si="1"/>
        <v>7.3032407407407378E-3</v>
      </c>
      <c r="J25" s="77">
        <v>22</v>
      </c>
      <c r="K25" s="102">
        <v>4</v>
      </c>
    </row>
    <row r="26" spans="1:11" ht="15" thickBot="1" x14ac:dyDescent="0.35">
      <c r="A26" s="91">
        <v>236</v>
      </c>
      <c r="B26" s="92" t="s">
        <v>829</v>
      </c>
      <c r="C26" s="93" t="s">
        <v>854</v>
      </c>
      <c r="D26" s="94">
        <v>4.8611111111111103E-3</v>
      </c>
      <c r="E26" s="95">
        <v>1.1875000000000002E-2</v>
      </c>
      <c r="F26" s="96">
        <f t="shared" si="0"/>
        <v>7.0138888888888916E-3</v>
      </c>
      <c r="G26" s="95">
        <v>1.0416666666666667E-3</v>
      </c>
      <c r="H26" s="95">
        <v>1.6203703703703703E-4</v>
      </c>
      <c r="I26" s="97">
        <f t="shared" si="1"/>
        <v>7.731481481481485E-3</v>
      </c>
      <c r="J26" s="92">
        <v>23</v>
      </c>
      <c r="K26" s="98">
        <v>3</v>
      </c>
    </row>
    <row r="27" spans="1:11" ht="15" thickBot="1" x14ac:dyDescent="0.35">
      <c r="A27" t="s">
        <v>873</v>
      </c>
    </row>
    <row r="28" spans="1:11" ht="16.2" thickBot="1" x14ac:dyDescent="0.35">
      <c r="A28" s="99" t="s">
        <v>814</v>
      </c>
      <c r="B28" s="100" t="s">
        <v>235</v>
      </c>
      <c r="C28" s="100" t="s">
        <v>815</v>
      </c>
      <c r="D28" s="100" t="s">
        <v>816</v>
      </c>
      <c r="E28" s="100" t="s">
        <v>817</v>
      </c>
      <c r="F28" s="100" t="s">
        <v>818</v>
      </c>
      <c r="G28" s="100" t="s">
        <v>819</v>
      </c>
      <c r="H28" s="100" t="s">
        <v>820</v>
      </c>
      <c r="I28" s="100" t="s">
        <v>821</v>
      </c>
      <c r="J28" s="100" t="s">
        <v>822</v>
      </c>
      <c r="K28" s="101" t="s">
        <v>823</v>
      </c>
    </row>
    <row r="29" spans="1:11" x14ac:dyDescent="0.3">
      <c r="A29" s="76">
        <v>52</v>
      </c>
      <c r="B29" s="77" t="s">
        <v>824</v>
      </c>
      <c r="C29" s="78" t="s">
        <v>855</v>
      </c>
      <c r="D29" s="79">
        <v>6.9444444444444447E-4</v>
      </c>
      <c r="E29" s="80">
        <v>5.5439814814814822E-3</v>
      </c>
      <c r="F29" s="79">
        <f t="shared" ref="F29:F46" si="2">E29-D29</f>
        <v>4.8495370370370376E-3</v>
      </c>
      <c r="G29" s="80">
        <v>9.2592592592592585E-4</v>
      </c>
      <c r="H29" s="80">
        <v>2.199074074074074E-4</v>
      </c>
      <c r="I29" s="81">
        <f t="shared" ref="I29:I46" si="3">F29+G29-2*H29</f>
        <v>5.3356481481481484E-3</v>
      </c>
      <c r="J29" s="77">
        <v>1</v>
      </c>
      <c r="K29" s="82">
        <v>25</v>
      </c>
    </row>
    <row r="30" spans="1:11" x14ac:dyDescent="0.3">
      <c r="A30" s="83">
        <v>55</v>
      </c>
      <c r="B30" s="84" t="s">
        <v>824</v>
      </c>
      <c r="C30" s="85" t="s">
        <v>856</v>
      </c>
      <c r="D30" s="86">
        <v>6.2500000000000003E-3</v>
      </c>
      <c r="E30" s="87">
        <v>1.1458333333333334E-2</v>
      </c>
      <c r="F30" s="86">
        <f t="shared" si="2"/>
        <v>5.2083333333333339E-3</v>
      </c>
      <c r="G30" s="87">
        <v>9.2592592592592585E-4</v>
      </c>
      <c r="H30" s="87">
        <v>2.199074074074074E-4</v>
      </c>
      <c r="I30" s="88">
        <f t="shared" si="3"/>
        <v>5.6944444444444447E-3</v>
      </c>
      <c r="J30" s="77">
        <v>2</v>
      </c>
      <c r="K30" s="102">
        <v>24</v>
      </c>
    </row>
    <row r="31" spans="1:11" x14ac:dyDescent="0.3">
      <c r="A31" s="83">
        <v>15</v>
      </c>
      <c r="B31" s="84" t="s">
        <v>826</v>
      </c>
      <c r="C31" s="85" t="s">
        <v>857</v>
      </c>
      <c r="D31" s="90">
        <v>2.7777777777777801E-3</v>
      </c>
      <c r="E31" s="87">
        <v>7.9398148148148145E-3</v>
      </c>
      <c r="F31" s="86">
        <f t="shared" si="2"/>
        <v>5.1620370370370344E-3</v>
      </c>
      <c r="G31" s="87">
        <v>1.0416666666666667E-3</v>
      </c>
      <c r="H31" s="87">
        <v>2.199074074074074E-4</v>
      </c>
      <c r="I31" s="88">
        <f t="shared" si="3"/>
        <v>5.7638888888888861E-3</v>
      </c>
      <c r="J31" s="77">
        <v>3</v>
      </c>
      <c r="K31" s="89">
        <v>23</v>
      </c>
    </row>
    <row r="32" spans="1:11" x14ac:dyDescent="0.3">
      <c r="A32" s="83">
        <v>190</v>
      </c>
      <c r="B32" s="84" t="s">
        <v>839</v>
      </c>
      <c r="C32" s="85" t="s">
        <v>858</v>
      </c>
      <c r="D32" s="90">
        <v>3.4722222222222199E-3</v>
      </c>
      <c r="E32" s="87">
        <v>9.0509259259259258E-3</v>
      </c>
      <c r="F32" s="86">
        <f t="shared" si="2"/>
        <v>5.5787037037037055E-3</v>
      </c>
      <c r="G32" s="87">
        <v>6.9444444444444447E-4</v>
      </c>
      <c r="H32" s="87">
        <v>2.3148148148148146E-4</v>
      </c>
      <c r="I32" s="88">
        <f t="shared" si="3"/>
        <v>5.8101851851851873E-3</v>
      </c>
      <c r="J32" s="77">
        <v>4</v>
      </c>
      <c r="K32" s="102">
        <v>22</v>
      </c>
    </row>
    <row r="33" spans="1:11" x14ac:dyDescent="0.3">
      <c r="A33" s="83">
        <v>51</v>
      </c>
      <c r="B33" s="84" t="s">
        <v>829</v>
      </c>
      <c r="C33" s="85" t="s">
        <v>859</v>
      </c>
      <c r="D33" s="86">
        <v>1.2500000000000001E-2</v>
      </c>
      <c r="E33" s="87">
        <v>1.7905092592592594E-2</v>
      </c>
      <c r="F33" s="86">
        <f t="shared" si="2"/>
        <v>5.4050925925925933E-3</v>
      </c>
      <c r="G33" s="87">
        <v>9.2592592592592585E-4</v>
      </c>
      <c r="H33" s="87">
        <v>2.3148148148148146E-4</v>
      </c>
      <c r="I33" s="88">
        <f t="shared" si="3"/>
        <v>5.868055555555556E-3</v>
      </c>
      <c r="J33" s="77">
        <v>5</v>
      </c>
      <c r="K33" s="89">
        <v>21</v>
      </c>
    </row>
    <row r="34" spans="1:11" x14ac:dyDescent="0.3">
      <c r="A34" s="83">
        <v>67</v>
      </c>
      <c r="B34" s="84" t="s">
        <v>835</v>
      </c>
      <c r="C34" s="85" t="s">
        <v>860</v>
      </c>
      <c r="D34" s="86">
        <v>2.0833333333333298E-3</v>
      </c>
      <c r="E34" s="87">
        <v>7.5925925925925926E-3</v>
      </c>
      <c r="F34" s="86">
        <f t="shared" si="2"/>
        <v>5.5092592592592624E-3</v>
      </c>
      <c r="G34" s="87">
        <v>9.2592592592592585E-4</v>
      </c>
      <c r="H34" s="87">
        <v>2.199074074074074E-4</v>
      </c>
      <c r="I34" s="88">
        <f t="shared" si="3"/>
        <v>5.9953703703703731E-3</v>
      </c>
      <c r="J34" s="77">
        <v>6</v>
      </c>
      <c r="K34" s="102">
        <v>20</v>
      </c>
    </row>
    <row r="35" spans="1:11" x14ac:dyDescent="0.3">
      <c r="A35" s="83">
        <v>74</v>
      </c>
      <c r="B35" s="84" t="s">
        <v>831</v>
      </c>
      <c r="C35" s="85" t="s">
        <v>861</v>
      </c>
      <c r="D35" s="86">
        <v>0</v>
      </c>
      <c r="E35" s="87">
        <v>5.8912037037037032E-3</v>
      </c>
      <c r="F35" s="86">
        <f t="shared" si="2"/>
        <v>5.8912037037037032E-3</v>
      </c>
      <c r="G35" s="87">
        <v>6.9444444444444447E-4</v>
      </c>
      <c r="H35" s="87">
        <v>2.8935185185185189E-4</v>
      </c>
      <c r="I35" s="88">
        <f t="shared" si="3"/>
        <v>6.0069444444444441E-3</v>
      </c>
      <c r="J35" s="77">
        <v>7</v>
      </c>
      <c r="K35" s="89">
        <v>19</v>
      </c>
    </row>
    <row r="36" spans="1:11" x14ac:dyDescent="0.3">
      <c r="A36" s="83">
        <v>119</v>
      </c>
      <c r="B36" s="84" t="s">
        <v>829</v>
      </c>
      <c r="C36" s="85" t="s">
        <v>862</v>
      </c>
      <c r="D36" s="90">
        <v>4.8611111111111103E-3</v>
      </c>
      <c r="E36" s="87">
        <v>1.0567129629629629E-2</v>
      </c>
      <c r="F36" s="86">
        <f t="shared" si="2"/>
        <v>5.7060185185185191E-3</v>
      </c>
      <c r="G36" s="87">
        <v>6.9444444444444447E-4</v>
      </c>
      <c r="H36" s="87">
        <v>1.8518518518518518E-4</v>
      </c>
      <c r="I36" s="88">
        <f t="shared" si="3"/>
        <v>6.030092592592593E-3</v>
      </c>
      <c r="J36" s="77">
        <v>8</v>
      </c>
      <c r="K36" s="102">
        <v>18</v>
      </c>
    </row>
    <row r="37" spans="1:11" x14ac:dyDescent="0.3">
      <c r="A37" s="83">
        <v>56</v>
      </c>
      <c r="B37" s="84" t="s">
        <v>824</v>
      </c>
      <c r="C37" s="85" t="s">
        <v>863</v>
      </c>
      <c r="D37" s="90">
        <v>9.0277777777777804E-3</v>
      </c>
      <c r="E37" s="87">
        <v>1.4490740740740742E-2</v>
      </c>
      <c r="F37" s="86">
        <f t="shared" si="2"/>
        <v>5.4629629629629611E-3</v>
      </c>
      <c r="G37" s="87">
        <v>9.2592592592592585E-4</v>
      </c>
      <c r="H37" s="87">
        <v>1.7361111111111112E-4</v>
      </c>
      <c r="I37" s="88">
        <f t="shared" si="3"/>
        <v>6.0416666666666648E-3</v>
      </c>
      <c r="J37" s="77">
        <v>9</v>
      </c>
      <c r="K37" s="89">
        <v>17</v>
      </c>
    </row>
    <row r="38" spans="1:11" x14ac:dyDescent="0.3">
      <c r="A38" s="83">
        <v>62</v>
      </c>
      <c r="B38" s="84" t="s">
        <v>842</v>
      </c>
      <c r="C38" s="85" t="s">
        <v>864</v>
      </c>
      <c r="D38" s="90">
        <v>1.3888888888888889E-3</v>
      </c>
      <c r="E38" s="87">
        <v>7.013888888888889E-3</v>
      </c>
      <c r="F38" s="86">
        <f t="shared" si="2"/>
        <v>5.6249999999999998E-3</v>
      </c>
      <c r="G38" s="87">
        <v>8.1018518518518516E-4</v>
      </c>
      <c r="H38" s="87">
        <v>1.8518518518518518E-4</v>
      </c>
      <c r="I38" s="88">
        <f t="shared" si="3"/>
        <v>6.0648148148148145E-3</v>
      </c>
      <c r="J38" s="77">
        <v>10</v>
      </c>
      <c r="K38" s="102">
        <v>16</v>
      </c>
    </row>
    <row r="39" spans="1:11" x14ac:dyDescent="0.3">
      <c r="A39" s="83">
        <v>40</v>
      </c>
      <c r="B39" s="84" t="s">
        <v>826</v>
      </c>
      <c r="C39" s="85" t="s">
        <v>865</v>
      </c>
      <c r="D39" s="90">
        <v>7.6388888888888904E-3</v>
      </c>
      <c r="E39" s="87">
        <v>1.3680555555555555E-2</v>
      </c>
      <c r="F39" s="86">
        <f t="shared" si="2"/>
        <v>6.0416666666666648E-3</v>
      </c>
      <c r="G39" s="87">
        <v>5.7870370370370378E-4</v>
      </c>
      <c r="H39" s="87">
        <v>2.0833333333333335E-4</v>
      </c>
      <c r="I39" s="88">
        <f t="shared" si="3"/>
        <v>6.2037037037037017E-3</v>
      </c>
      <c r="J39" s="77">
        <v>11</v>
      </c>
      <c r="K39" s="89">
        <v>15</v>
      </c>
    </row>
    <row r="40" spans="1:11" x14ac:dyDescent="0.3">
      <c r="A40" s="83">
        <v>166</v>
      </c>
      <c r="B40" s="84" t="s">
        <v>850</v>
      </c>
      <c r="C40" s="85" t="s">
        <v>866</v>
      </c>
      <c r="D40" s="86">
        <v>4.1666666666666701E-3</v>
      </c>
      <c r="E40" s="87">
        <v>9.9305555555555553E-3</v>
      </c>
      <c r="F40" s="86">
        <f t="shared" si="2"/>
        <v>5.7638888888888852E-3</v>
      </c>
      <c r="G40" s="87">
        <v>9.2592592592592585E-4</v>
      </c>
      <c r="H40" s="87">
        <v>2.3148148148148146E-4</v>
      </c>
      <c r="I40" s="88">
        <f t="shared" si="3"/>
        <v>6.226851851851848E-3</v>
      </c>
      <c r="J40" s="77">
        <v>12</v>
      </c>
      <c r="K40" s="102">
        <v>14</v>
      </c>
    </row>
    <row r="41" spans="1:11" x14ac:dyDescent="0.3">
      <c r="A41" s="83">
        <v>180</v>
      </c>
      <c r="B41" s="84" t="s">
        <v>829</v>
      </c>
      <c r="C41" s="85" t="s">
        <v>867</v>
      </c>
      <c r="D41" s="86">
        <v>8.3333333333333297E-3</v>
      </c>
      <c r="E41" s="87">
        <v>1.4293981481481482E-2</v>
      </c>
      <c r="F41" s="86">
        <f t="shared" si="2"/>
        <v>5.9606481481481524E-3</v>
      </c>
      <c r="G41" s="87">
        <v>6.9444444444444447E-4</v>
      </c>
      <c r="H41" s="87">
        <v>1.9675925925925926E-4</v>
      </c>
      <c r="I41" s="88">
        <f t="shared" si="3"/>
        <v>6.2615740740740783E-3</v>
      </c>
      <c r="J41" s="77">
        <v>13</v>
      </c>
      <c r="K41" s="89">
        <v>13</v>
      </c>
    </row>
    <row r="42" spans="1:11" x14ac:dyDescent="0.3">
      <c r="A42" s="83">
        <v>44</v>
      </c>
      <c r="B42" s="84" t="s">
        <v>835</v>
      </c>
      <c r="C42" s="85" t="s">
        <v>868</v>
      </c>
      <c r="D42" s="90">
        <v>6.9444444444444397E-3</v>
      </c>
      <c r="E42" s="87">
        <v>1.2997685185185183E-2</v>
      </c>
      <c r="F42" s="86">
        <f t="shared" si="2"/>
        <v>6.0532407407407436E-3</v>
      </c>
      <c r="G42" s="87">
        <v>6.9444444444444447E-4</v>
      </c>
      <c r="H42" s="87">
        <v>1.9675925925925926E-4</v>
      </c>
      <c r="I42" s="88">
        <f t="shared" si="3"/>
        <v>6.3541666666666694E-3</v>
      </c>
      <c r="J42" s="77">
        <v>14</v>
      </c>
      <c r="K42" s="102">
        <v>12</v>
      </c>
    </row>
    <row r="43" spans="1:11" x14ac:dyDescent="0.3">
      <c r="A43" s="83">
        <v>43</v>
      </c>
      <c r="B43" s="84" t="s">
        <v>826</v>
      </c>
      <c r="C43" s="85" t="s">
        <v>869</v>
      </c>
      <c r="D43" s="86">
        <v>1.0416666666666701E-2</v>
      </c>
      <c r="E43" s="87">
        <v>1.6608796296296299E-2</v>
      </c>
      <c r="F43" s="86">
        <f t="shared" si="2"/>
        <v>6.1921296296295978E-3</v>
      </c>
      <c r="G43" s="87">
        <v>8.1018518518518516E-4</v>
      </c>
      <c r="H43" s="87">
        <v>1.7361111111111112E-4</v>
      </c>
      <c r="I43" s="88">
        <f t="shared" si="3"/>
        <v>6.6550925925925614E-3</v>
      </c>
      <c r="J43" s="77">
        <v>15</v>
      </c>
      <c r="K43" s="89">
        <v>11</v>
      </c>
    </row>
    <row r="44" spans="1:11" x14ac:dyDescent="0.3">
      <c r="A44" s="83">
        <v>45</v>
      </c>
      <c r="B44" s="84" t="s">
        <v>835</v>
      </c>
      <c r="C44" s="85" t="s">
        <v>870</v>
      </c>
      <c r="D44" s="90">
        <v>9.7222222222222206E-3</v>
      </c>
      <c r="E44" s="87">
        <v>1.59375E-2</v>
      </c>
      <c r="F44" s="86">
        <f t="shared" si="2"/>
        <v>6.2152777777777796E-3</v>
      </c>
      <c r="G44" s="87">
        <v>8.1018518518518516E-4</v>
      </c>
      <c r="H44" s="87">
        <v>1.5046296296296297E-4</v>
      </c>
      <c r="I44" s="88">
        <f t="shared" si="3"/>
        <v>6.7245370370370393E-3</v>
      </c>
      <c r="J44" s="77">
        <v>16</v>
      </c>
      <c r="K44" s="102">
        <v>10</v>
      </c>
    </row>
    <row r="45" spans="1:11" x14ac:dyDescent="0.3">
      <c r="A45" s="83">
        <v>179</v>
      </c>
      <c r="B45" s="84" t="s">
        <v>829</v>
      </c>
      <c r="C45" s="85" t="s">
        <v>871</v>
      </c>
      <c r="D45" s="90">
        <v>1.1111111111111099E-2</v>
      </c>
      <c r="E45" s="87">
        <v>1.7499999999999998E-2</v>
      </c>
      <c r="F45" s="86">
        <f t="shared" si="2"/>
        <v>6.3888888888888988E-3</v>
      </c>
      <c r="G45" s="87">
        <v>8.1018518518518516E-4</v>
      </c>
      <c r="H45" s="87">
        <v>1.8518518518518518E-4</v>
      </c>
      <c r="I45" s="88">
        <f t="shared" si="3"/>
        <v>6.8287037037037136E-3</v>
      </c>
      <c r="J45" s="77">
        <v>17</v>
      </c>
      <c r="K45" s="89">
        <v>9</v>
      </c>
    </row>
    <row r="46" spans="1:11" ht="15" thickBot="1" x14ac:dyDescent="0.35">
      <c r="A46" s="91">
        <v>60</v>
      </c>
      <c r="B46" s="92" t="s">
        <v>824</v>
      </c>
      <c r="C46" s="93" t="s">
        <v>872</v>
      </c>
      <c r="D46" s="94">
        <v>1.18055555555556E-2</v>
      </c>
      <c r="E46" s="95">
        <v>1.8055555555555557E-2</v>
      </c>
      <c r="F46" s="96">
        <f t="shared" si="2"/>
        <v>6.249999999999957E-3</v>
      </c>
      <c r="G46" s="95">
        <v>1.0416666666666667E-3</v>
      </c>
      <c r="H46" s="95">
        <v>1.7361111111111112E-4</v>
      </c>
      <c r="I46" s="97">
        <f t="shared" si="3"/>
        <v>6.9444444444444016E-3</v>
      </c>
      <c r="J46" s="92">
        <v>18</v>
      </c>
      <c r="K46" s="98">
        <v>8</v>
      </c>
    </row>
  </sheetData>
  <mergeCells count="1">
    <mergeCell ref="A1:K1"/>
  </mergeCells>
  <pageMargins left="0.39166666666666666" right="0.48333333333333334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družstva</vt:lpstr>
      <vt:lpstr>1.kolo</vt:lpstr>
      <vt:lpstr>2.kolo</vt:lpstr>
      <vt:lpstr>4.kolo</vt:lpstr>
      <vt:lpstr>5.kolo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Veronika Siebeltová</cp:lastModifiedBy>
  <dcterms:modified xsi:type="dcterms:W3CDTF">2022-06-27T05:59:25Z</dcterms:modified>
</cp:coreProperties>
</file>