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8f22fe78dc91461/Plocha/Dokumenty/Atletika/Poháry/BPP a ALMP/"/>
    </mc:Choice>
  </mc:AlternateContent>
  <xr:revisionPtr revIDLastSave="120" documentId="13_ncr:1_{669B2E24-A626-41CF-A735-F90F85F31AFB}" xr6:coauthVersionLast="47" xr6:coauthVersionMax="47" xr10:uidLastSave="{1C30CCE6-7AE8-44EA-9D63-CB3A9BAD460D}"/>
  <bookViews>
    <workbookView xWindow="-108" yWindow="-108" windowWidth="23256" windowHeight="12456" xr2:uid="{00000000-000D-0000-FFFF-FFFF00000000}"/>
  </bookViews>
  <sheets>
    <sheet name="družstva" sheetId="2" r:id="rId1"/>
    <sheet name="1.kolo" sheetId="1" r:id="rId2"/>
    <sheet name="2.kolo" sheetId="4" r:id="rId3"/>
    <sheet name="4.kolo" sheetId="6" r:id="rId4"/>
    <sheet name="5.kolo" sheetId="7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5" i="2" l="1"/>
  <c r="C26" i="2"/>
  <c r="C27" i="2"/>
  <c r="C28" i="2"/>
  <c r="C29" i="2"/>
  <c r="C30" i="2"/>
  <c r="C31" i="2"/>
  <c r="C24" i="2"/>
  <c r="C10" i="2"/>
  <c r="C9" i="2"/>
  <c r="C11" i="2"/>
  <c r="C12" i="2"/>
  <c r="C13" i="2"/>
  <c r="C15" i="2"/>
  <c r="C14" i="2"/>
  <c r="C8" i="2"/>
  <c r="F38" i="7"/>
  <c r="I38" i="7" s="1"/>
  <c r="F37" i="7"/>
  <c r="I37" i="7" s="1"/>
  <c r="F36" i="7"/>
  <c r="I36" i="7" s="1"/>
  <c r="F35" i="7"/>
  <c r="I35" i="7" s="1"/>
  <c r="F34" i="7"/>
  <c r="I34" i="7" s="1"/>
  <c r="F33" i="7"/>
  <c r="I33" i="7" s="1"/>
  <c r="F32" i="7"/>
  <c r="I32" i="7" s="1"/>
  <c r="F31" i="7"/>
  <c r="I31" i="7" s="1"/>
  <c r="F30" i="7"/>
  <c r="I30" i="7" s="1"/>
  <c r="F29" i="7"/>
  <c r="I29" i="7" s="1"/>
  <c r="F28" i="7"/>
  <c r="I28" i="7" s="1"/>
  <c r="F27" i="7"/>
  <c r="I27" i="7" s="1"/>
  <c r="F26" i="7"/>
  <c r="I26" i="7" s="1"/>
  <c r="F25" i="7"/>
  <c r="I25" i="7" s="1"/>
  <c r="F24" i="7"/>
  <c r="I24" i="7" s="1"/>
  <c r="F23" i="7"/>
  <c r="I23" i="7" s="1"/>
  <c r="F20" i="7"/>
  <c r="I20" i="7" s="1"/>
  <c r="F19" i="7"/>
  <c r="I19" i="7" s="1"/>
  <c r="F18" i="7"/>
  <c r="I18" i="7" s="1"/>
  <c r="F17" i="7"/>
  <c r="I17" i="7" s="1"/>
  <c r="F16" i="7"/>
  <c r="I16" i="7" s="1"/>
  <c r="F15" i="7"/>
  <c r="I15" i="7" s="1"/>
  <c r="F14" i="7"/>
  <c r="I14" i="7" s="1"/>
  <c r="F13" i="7"/>
  <c r="I13" i="7" s="1"/>
  <c r="F12" i="7"/>
  <c r="I12" i="7" s="1"/>
  <c r="F11" i="7"/>
  <c r="I11" i="7" s="1"/>
  <c r="F10" i="7"/>
  <c r="I10" i="7" s="1"/>
  <c r="F9" i="7"/>
  <c r="I9" i="7" s="1"/>
  <c r="F8" i="7"/>
  <c r="I8" i="7" s="1"/>
  <c r="F7" i="7"/>
  <c r="I7" i="7" s="1"/>
  <c r="F6" i="7"/>
  <c r="I6" i="7" s="1"/>
  <c r="F5" i="7"/>
  <c r="I5" i="7" s="1"/>
  <c r="F4" i="7"/>
  <c r="I4" i="7" s="1"/>
  <c r="D31" i="2" l="1"/>
  <c r="D29" i="2"/>
  <c r="D30" i="2"/>
  <c r="D28" i="2"/>
  <c r="D27" i="2"/>
  <c r="D26" i="2"/>
  <c r="D25" i="2"/>
  <c r="D24" i="2"/>
  <c r="D14" i="2"/>
  <c r="D13" i="2"/>
  <c r="D12" i="2"/>
  <c r="D11" i="2"/>
  <c r="D15" i="2"/>
  <c r="D10" i="2"/>
  <c r="D9" i="2"/>
  <c r="D8" i="2"/>
</calcChain>
</file>

<file path=xl/sharedStrings.xml><?xml version="1.0" encoding="utf-8"?>
<sst xmlns="http://schemas.openxmlformats.org/spreadsheetml/2006/main" count="2952" uniqueCount="848">
  <si>
    <t>Kukuczka Lucyna</t>
  </si>
  <si>
    <t>130226</t>
  </si>
  <si>
    <t>TJ TŽ Třinec</t>
  </si>
  <si>
    <t>02:27</t>
  </si>
  <si>
    <t>Tulinská Lucia</t>
  </si>
  <si>
    <t>130624</t>
  </si>
  <si>
    <t>02:32</t>
  </si>
  <si>
    <t>02:33</t>
  </si>
  <si>
    <t>Kelnarová Viktorie</t>
  </si>
  <si>
    <t>131107</t>
  </si>
  <si>
    <t>AKEZ Kopřivnice</t>
  </si>
  <si>
    <t>Krainová Tereza</t>
  </si>
  <si>
    <t>130605</t>
  </si>
  <si>
    <t>02:34</t>
  </si>
  <si>
    <t>Hrušková Soňa</t>
  </si>
  <si>
    <t>130623</t>
  </si>
  <si>
    <t>02:44</t>
  </si>
  <si>
    <t>Hrubá Gabriela</t>
  </si>
  <si>
    <t>130619</t>
  </si>
  <si>
    <t>02:45</t>
  </si>
  <si>
    <t>Chvostková Sofie</t>
  </si>
  <si>
    <t>130621</t>
  </si>
  <si>
    <t>02:47</t>
  </si>
  <si>
    <t>Teichmanová Elisa</t>
  </si>
  <si>
    <t>140302</t>
  </si>
  <si>
    <t>SSK Vítkovice</t>
  </si>
  <si>
    <t>02:49</t>
  </si>
  <si>
    <t>Aujezdská Anastázie</t>
  </si>
  <si>
    <t>140129</t>
  </si>
  <si>
    <t>02:52</t>
  </si>
  <si>
    <t>Kotásková Johanka</t>
  </si>
  <si>
    <t>02:53</t>
  </si>
  <si>
    <t>Petrovská Adéla</t>
  </si>
  <si>
    <t>140517</t>
  </si>
  <si>
    <t>02:54</t>
  </si>
  <si>
    <t>Venháčová Tereza</t>
  </si>
  <si>
    <t>131016</t>
  </si>
  <si>
    <t>Atletika Krnov</t>
  </si>
  <si>
    <t>Hertlová Aneta</t>
  </si>
  <si>
    <t>02:56</t>
  </si>
  <si>
    <t>Pěluchová Andrea</t>
  </si>
  <si>
    <t>130718</t>
  </si>
  <si>
    <t>02:57</t>
  </si>
  <si>
    <t>Adámková Karolína</t>
  </si>
  <si>
    <t>130131</t>
  </si>
  <si>
    <t>02:59</t>
  </si>
  <si>
    <t>03:00</t>
  </si>
  <si>
    <t>Holinková Barbora</t>
  </si>
  <si>
    <t>141030</t>
  </si>
  <si>
    <t>Javůrková Natália</t>
  </si>
  <si>
    <t>130214</t>
  </si>
  <si>
    <t>03:02</t>
  </si>
  <si>
    <t>03:03</t>
  </si>
  <si>
    <t>Mynarzová Magdaléna</t>
  </si>
  <si>
    <t>131020</t>
  </si>
  <si>
    <t>03:04</t>
  </si>
  <si>
    <t>Adámková Laura</t>
  </si>
  <si>
    <t>130730</t>
  </si>
  <si>
    <t>03:07</t>
  </si>
  <si>
    <t>Pěnčíková Daniela</t>
  </si>
  <si>
    <t>140602</t>
  </si>
  <si>
    <t>03:09</t>
  </si>
  <si>
    <t>Blažíčková Magdalena</t>
  </si>
  <si>
    <t>130616</t>
  </si>
  <si>
    <t>03:11</t>
  </si>
  <si>
    <t>Létalová Jana</t>
  </si>
  <si>
    <t>140816</t>
  </si>
  <si>
    <t>03:12</t>
  </si>
  <si>
    <t>03:13</t>
  </si>
  <si>
    <t>Sasínová Amálie</t>
  </si>
  <si>
    <t>140203</t>
  </si>
  <si>
    <t>Staníková Eliška</t>
  </si>
  <si>
    <t>130316</t>
  </si>
  <si>
    <t>03:15</t>
  </si>
  <si>
    <t>Sluková Kateřina</t>
  </si>
  <si>
    <t>140608</t>
  </si>
  <si>
    <t>Čerbáková Eliška</t>
  </si>
  <si>
    <t>140505</t>
  </si>
  <si>
    <t>03:20</t>
  </si>
  <si>
    <t>Fečkovičová Teodora</t>
  </si>
  <si>
    <t>141202</t>
  </si>
  <si>
    <t>Pastorková Beáta</t>
  </si>
  <si>
    <t>140920</t>
  </si>
  <si>
    <t>Novotná Rozálie</t>
  </si>
  <si>
    <t>130709</t>
  </si>
  <si>
    <t>03:22</t>
  </si>
  <si>
    <t>Šablaturová Simona</t>
  </si>
  <si>
    <t>130102</t>
  </si>
  <si>
    <t>03:23</t>
  </si>
  <si>
    <t>Pojslová Eliška</t>
  </si>
  <si>
    <t>140228</t>
  </si>
  <si>
    <t>03:24</t>
  </si>
  <si>
    <t>Nižinská Eliška</t>
  </si>
  <si>
    <t>140830</t>
  </si>
  <si>
    <t>Dostálová Martina</t>
  </si>
  <si>
    <t>130110</t>
  </si>
  <si>
    <t>03:25</t>
  </si>
  <si>
    <t>Hanusová Amálie</t>
  </si>
  <si>
    <t>140825</t>
  </si>
  <si>
    <t>Kučerová Barbora</t>
  </si>
  <si>
    <t>140626</t>
  </si>
  <si>
    <t>03:28</t>
  </si>
  <si>
    <t>Kožušníková Zuzana</t>
  </si>
  <si>
    <t>130518</t>
  </si>
  <si>
    <t>03:29</t>
  </si>
  <si>
    <t>Skácelová Lucie</t>
  </si>
  <si>
    <t>130906</t>
  </si>
  <si>
    <t>03:30</t>
  </si>
  <si>
    <t>Balharová Viktorie</t>
  </si>
  <si>
    <t>Cieślová Natálie</t>
  </si>
  <si>
    <t>140908</t>
  </si>
  <si>
    <t>TJ Jäkl Karviná</t>
  </si>
  <si>
    <t>04:26</t>
  </si>
  <si>
    <t>140102</t>
  </si>
  <si>
    <t>Kluz David</t>
  </si>
  <si>
    <t>130314</t>
  </si>
  <si>
    <t>02:14</t>
  </si>
  <si>
    <t>Lex David</t>
  </si>
  <si>
    <t>130307</t>
  </si>
  <si>
    <t>02:24</t>
  </si>
  <si>
    <t>Koňařík Adam</t>
  </si>
  <si>
    <t>140124</t>
  </si>
  <si>
    <t>02:28</t>
  </si>
  <si>
    <t>Navrátil Radek</t>
  </si>
  <si>
    <t>130219</t>
  </si>
  <si>
    <t>TJ Olympia Bruntál</t>
  </si>
  <si>
    <t>02:31</t>
  </si>
  <si>
    <t>Rákos Albert</t>
  </si>
  <si>
    <t>130329</t>
  </si>
  <si>
    <t>02:37</t>
  </si>
  <si>
    <t>02:42</t>
  </si>
  <si>
    <t>Kůžel Adam</t>
  </si>
  <si>
    <t>130418</t>
  </si>
  <si>
    <t>Polášek Jiří</t>
  </si>
  <si>
    <t>130308</t>
  </si>
  <si>
    <t>02:43</t>
  </si>
  <si>
    <t>Dudys Tobiáš</t>
  </si>
  <si>
    <t>140414</t>
  </si>
  <si>
    <t>Štanga Dominik</t>
  </si>
  <si>
    <t>131104</t>
  </si>
  <si>
    <t>02:48</t>
  </si>
  <si>
    <t>Novák Jakub</t>
  </si>
  <si>
    <t>131006</t>
  </si>
  <si>
    <t>Hrdý Jakub</t>
  </si>
  <si>
    <t>140623</t>
  </si>
  <si>
    <t>02:50</t>
  </si>
  <si>
    <t>Vehovský Ondřej</t>
  </si>
  <si>
    <t>130703</t>
  </si>
  <si>
    <t>02:51</t>
  </si>
  <si>
    <t>Kocman Vojtěch</t>
  </si>
  <si>
    <t>140128</t>
  </si>
  <si>
    <t>Valkovič Matouš</t>
  </si>
  <si>
    <t>140610</t>
  </si>
  <si>
    <t>Frnka Jiří</t>
  </si>
  <si>
    <t>Janečka Adam</t>
  </si>
  <si>
    <t>140529</t>
  </si>
  <si>
    <t>02:58</t>
  </si>
  <si>
    <t>Poloch Matyáš</t>
  </si>
  <si>
    <t>130608</t>
  </si>
  <si>
    <t>Zsigmond Boris</t>
  </si>
  <si>
    <t>130511</t>
  </si>
  <si>
    <t>03:01</t>
  </si>
  <si>
    <t>Suda Adam</t>
  </si>
  <si>
    <t>140307</t>
  </si>
  <si>
    <t>Vraj Vojtěch</t>
  </si>
  <si>
    <t>131014</t>
  </si>
  <si>
    <t>Indik Pavel</t>
  </si>
  <si>
    <t>130912</t>
  </si>
  <si>
    <t>Jurovic Petr</t>
  </si>
  <si>
    <t>140620</t>
  </si>
  <si>
    <t>03:05</t>
  </si>
  <si>
    <t>Funiok Eliáš</t>
  </si>
  <si>
    <t>141220</t>
  </si>
  <si>
    <t>Vašut Jan</t>
  </si>
  <si>
    <t>140429</t>
  </si>
  <si>
    <t>Grzych Teodor</t>
  </si>
  <si>
    <t>140207</t>
  </si>
  <si>
    <t>Hirtl Roman</t>
  </si>
  <si>
    <t>141009</t>
  </si>
  <si>
    <t>Novák Šimon</t>
  </si>
  <si>
    <t>140708</t>
  </si>
  <si>
    <t>Šarman Matyáš Filip</t>
  </si>
  <si>
    <t>03:08</t>
  </si>
  <si>
    <t>Henzl Jiří</t>
  </si>
  <si>
    <t>130425</t>
  </si>
  <si>
    <t>Široký Max</t>
  </si>
  <si>
    <t>131123</t>
  </si>
  <si>
    <t>03:10</t>
  </si>
  <si>
    <t>Řehák Filip</t>
  </si>
  <si>
    <t>140607</t>
  </si>
  <si>
    <t>Bíbrlík Martin</t>
  </si>
  <si>
    <t>130125</t>
  </si>
  <si>
    <t>03:14</t>
  </si>
  <si>
    <t>Sokolovský Theodor</t>
  </si>
  <si>
    <t>140213</t>
  </si>
  <si>
    <t>Fejfárek Matěj</t>
  </si>
  <si>
    <t>141011</t>
  </si>
  <si>
    <t>03:16</t>
  </si>
  <si>
    <t>Číp Tomáš</t>
  </si>
  <si>
    <t>141013</t>
  </si>
  <si>
    <t>03:19</t>
  </si>
  <si>
    <t>Perger Štěpán</t>
  </si>
  <si>
    <t>140418</t>
  </si>
  <si>
    <t>03:21</t>
  </si>
  <si>
    <t>Procházka Jan</t>
  </si>
  <si>
    <t>131118</t>
  </si>
  <si>
    <t>Ambros Tomáš</t>
  </si>
  <si>
    <t>140530</t>
  </si>
  <si>
    <t>Pargač Bartoloměj</t>
  </si>
  <si>
    <t>140731</t>
  </si>
  <si>
    <t>Večeřa Mikuláš</t>
  </si>
  <si>
    <t>130809</t>
  </si>
  <si>
    <t>Šrubář Jan</t>
  </si>
  <si>
    <t>141210</t>
  </si>
  <si>
    <t>03:27</t>
  </si>
  <si>
    <t>Holinka Michal</t>
  </si>
  <si>
    <t>Hrbek Martin</t>
  </si>
  <si>
    <t>140314</t>
  </si>
  <si>
    <t>Musiolek Karel</t>
  </si>
  <si>
    <t>140130</t>
  </si>
  <si>
    <t>03:32</t>
  </si>
  <si>
    <t>Horuta Oliver</t>
  </si>
  <si>
    <t>140515</t>
  </si>
  <si>
    <t>03:37</t>
  </si>
  <si>
    <t>Hrdina Matěj</t>
  </si>
  <si>
    <t>140326</t>
  </si>
  <si>
    <t>Hracký Patrik</t>
  </si>
  <si>
    <t>03:41</t>
  </si>
  <si>
    <t>Minipřípravka dívky - 600 m</t>
  </si>
  <si>
    <t>Minipřípravka hoši - 600 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</si>
  <si>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</si>
  <si>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</si>
  <si>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</si>
  <si>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</si>
  <si>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</si>
  <si>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</si>
  <si>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</si>
  <si>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</si>
  <si>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</si>
  <si>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</si>
  <si>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</si>
  <si>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</si>
  <si>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</si>
  <si>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</si>
  <si>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</si>
  <si>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</si>
  <si>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</si>
  <si>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</si>
  <si>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</si>
  <si>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</si>
  <si>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</si>
  <si>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</si>
  <si>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</si>
  <si>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</si>
  <si>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</si>
  <si>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</si>
  <si>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</si>
  <si>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</si>
  <si>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</si>
  <si>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</si>
  <si>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</si>
  <si>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</si>
  <si>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</si>
  <si>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</si>
  <si>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</si>
  <si>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</si>
  <si>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</si>
  <si>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</si>
  <si>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</si>
  <si>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</si>
  <si>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</si>
  <si>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</si>
  <si>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</si>
  <si>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</si>
  <si>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</si>
  <si>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</si>
  <si>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</si>
  <si>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BĚH OKOLO OLEŠNÉ</t>
  </si>
  <si>
    <t>12.3.2022                    16. ROČNÍK                       FRÝDEK-MÍSTEK</t>
  </si>
  <si>
    <t>Slezan FM</t>
  </si>
  <si>
    <t>Pořadí družstev dívky</t>
  </si>
  <si>
    <t>poř.</t>
  </si>
  <si>
    <t>oddíl</t>
  </si>
  <si>
    <t>celkově</t>
  </si>
  <si>
    <t>1. kolo</t>
  </si>
  <si>
    <t>2. kolo</t>
  </si>
  <si>
    <t>3.kolo</t>
  </si>
  <si>
    <t>4.kolo</t>
  </si>
  <si>
    <t>5.kolo</t>
  </si>
  <si>
    <t>6.kolo</t>
  </si>
  <si>
    <t>hl.body</t>
  </si>
  <si>
    <t>pom. b.</t>
  </si>
  <si>
    <t>hl.b.</t>
  </si>
  <si>
    <t>pom.b.</t>
  </si>
  <si>
    <t>TJ Slezan Frýdek-Místek</t>
  </si>
  <si>
    <t xml:space="preserve">AK EZ Kopřivnice </t>
  </si>
  <si>
    <t>Pořadí družstev hoši</t>
  </si>
  <si>
    <t>Atletická liga minipřípravek 2022</t>
  </si>
  <si>
    <t>7.ročník</t>
  </si>
  <si>
    <t>Rojíčková Markéta</t>
  </si>
  <si>
    <t>3:56.52</t>
  </si>
  <si>
    <t>TJ Olympia Bruntál z.s.</t>
  </si>
  <si>
    <t xml:space="preserve"> Jurovic, Indik, Kukla, Frnka </t>
  </si>
  <si>
    <t>3:53.01</t>
  </si>
  <si>
    <t>TJ Slezan Frýdek-Místek, z.s.</t>
  </si>
  <si>
    <t xml:space="preserve"> Adámek, Funiok, Holinka, Vehovský </t>
  </si>
  <si>
    <t>3:44.61</t>
  </si>
  <si>
    <t>SSK Vítkovice, z.s.</t>
  </si>
  <si>
    <t xml:space="preserve"> Kaňa, Janus, Poloch, Linhart </t>
  </si>
  <si>
    <t>3:30.52</t>
  </si>
  <si>
    <t>Atletický klub Emila Zátopka Kopřivnice</t>
  </si>
  <si>
    <t xml:space="preserve"> Koňařík, Feilhauer, Vraj, Závodný </t>
  </si>
  <si>
    <t>3:20.70</t>
  </si>
  <si>
    <t xml:space="preserve"> Hradecký, Sokolovský, Rýn, Rákos </t>
  </si>
  <si>
    <t>3:19.29</t>
  </si>
  <si>
    <t xml:space="preserve"> Lex, Novák, Polášek, Válkovič </t>
  </si>
  <si>
    <t>3:18.18</t>
  </si>
  <si>
    <t>Atletika Poruba z.s.</t>
  </si>
  <si>
    <t xml:space="preserve"> Robenek, Krkoška, Nábělek, Schmida </t>
  </si>
  <si>
    <t>MS</t>
  </si>
  <si>
    <t>100-200-300-400 m Minipřípravka hoši</t>
  </si>
  <si>
    <t>4:20.13</t>
  </si>
  <si>
    <t xml:space="preserve"> Procházková, Zelenková, Jizerská, Herodesová </t>
  </si>
  <si>
    <t>4:17.98</t>
  </si>
  <si>
    <t xml:space="preserve"> Chrostková, Babuňková, Kožušníková, Pastorková </t>
  </si>
  <si>
    <t>3:48.72</t>
  </si>
  <si>
    <t xml:space="preserve"> Tomisová, Skupinová, Chamradová, Filipová </t>
  </si>
  <si>
    <t>3:44.27</t>
  </si>
  <si>
    <t xml:space="preserve"> Aujezdská, Čerbáková, Teichmannová, Sobanská </t>
  </si>
  <si>
    <t>3:38.58</t>
  </si>
  <si>
    <t xml:space="preserve"> Kašná, Pejznochová, Hejcmanová, Filipcová </t>
  </si>
  <si>
    <t>3:36.61</t>
  </si>
  <si>
    <t xml:space="preserve"> Adámková, Javůrková, Lančová, Holinková </t>
  </si>
  <si>
    <t>3:29.56</t>
  </si>
  <si>
    <t xml:space="preserve"> Hrušková, Chvostková, Petrovská, Tulinská </t>
  </si>
  <si>
    <t>3:28.10</t>
  </si>
  <si>
    <t xml:space="preserve"> Krchňáková, Havlíčková, Birtusová, Handlová </t>
  </si>
  <si>
    <t>3:26.55</t>
  </si>
  <si>
    <t xml:space="preserve"> Tlolková, Matušková, Dudášová, Flašarová </t>
  </si>
  <si>
    <t>3:23.34</t>
  </si>
  <si>
    <t xml:space="preserve"> Kelnarová, Pěnčíková, Hertlová, Pěluchová </t>
  </si>
  <si>
    <t>100-200-300-400 m Minipřípravka dívky</t>
  </si>
  <si>
    <t>4x200 m Minipřípravka dívky</t>
  </si>
  <si>
    <t>2:27.41</t>
  </si>
  <si>
    <t xml:space="preserve"> Venháčová, Vaňková, Herniková, Dzimbaniková </t>
  </si>
  <si>
    <t>Atletika Krnov z.s.</t>
  </si>
  <si>
    <t>2:37.14</t>
  </si>
  <si>
    <t xml:space="preserve"> Krchňáková, Havlíčková, Handlová, Birtusová </t>
  </si>
  <si>
    <t>2:41.96</t>
  </si>
  <si>
    <t xml:space="preserve"> Tlolková, Matušková, Dudášová, Filipcová </t>
  </si>
  <si>
    <t>2:42.21</t>
  </si>
  <si>
    <t xml:space="preserve"> Kašná, Pejznochová, Šimková, Ondová </t>
  </si>
  <si>
    <t>2:42.60</t>
  </si>
  <si>
    <t xml:space="preserve"> Mašková, Piňos, Čarnecká, Hejtmánková </t>
  </si>
  <si>
    <t>2:54.28</t>
  </si>
  <si>
    <t xml:space="preserve"> Janišová, Klimková, Galiová, Bembenková </t>
  </si>
  <si>
    <t>TJ Jäkl Karviná, z. s.</t>
  </si>
  <si>
    <t>2:54.43</t>
  </si>
  <si>
    <t xml:space="preserve"> Nováková, Falterová, Břesková, Václavíková </t>
  </si>
  <si>
    <t>2:57.16</t>
  </si>
  <si>
    <t xml:space="preserve"> Agacová, Proboszová, Grundělová, Kukuczka </t>
  </si>
  <si>
    <t>2:57.61</t>
  </si>
  <si>
    <t xml:space="preserve"> Blažíčková, Chrostková, Létalová, Novotná </t>
  </si>
  <si>
    <t>2:58.93</t>
  </si>
  <si>
    <t xml:space="preserve"> Sikorová, Staníková, Kučerová, Marková </t>
  </si>
  <si>
    <t>2:59.04</t>
  </si>
  <si>
    <t xml:space="preserve"> Polanská, Sasínová, Pojslová, Hrubá </t>
  </si>
  <si>
    <t>3:00.69</t>
  </si>
  <si>
    <t xml:space="preserve"> Chamradová, Filipová, Tomisová, Skupinová </t>
  </si>
  <si>
    <t>3:05.95</t>
  </si>
  <si>
    <t xml:space="preserve"> Herodesová, Procházková, Zelenková, Jizerská </t>
  </si>
  <si>
    <t>3:18.48</t>
  </si>
  <si>
    <t>4x200 m Minipřípravka hoši</t>
  </si>
  <si>
    <t>2:32.24</t>
  </si>
  <si>
    <t>2:35.07</t>
  </si>
  <si>
    <t xml:space="preserve"> Janus, Perger, Linhart, Hradecký </t>
  </si>
  <si>
    <t>2:36.89</t>
  </si>
  <si>
    <t xml:space="preserve"> Müller, Štanga, Musiolek, Petrigala </t>
  </si>
  <si>
    <t>2:37.46</t>
  </si>
  <si>
    <t xml:space="preserve"> Kavan, Hitl, Chytil, Genčúr </t>
  </si>
  <si>
    <t>2:37.72</t>
  </si>
  <si>
    <t xml:space="preserve"> Kaňa, Rákos, Poloch, Rýn </t>
  </si>
  <si>
    <t>2:39.52</t>
  </si>
  <si>
    <t xml:space="preserve"> Dundek, Horuta, Suda, Trchalík </t>
  </si>
  <si>
    <t>2:55.08</t>
  </si>
  <si>
    <t xml:space="preserve"> Indik, Jurovic, Frnka, Kukla </t>
  </si>
  <si>
    <t>2:55.38</t>
  </si>
  <si>
    <t xml:space="preserve"> Hrdlička, Grácz, Opava, Jaitner </t>
  </si>
  <si>
    <t>2:56.13</t>
  </si>
  <si>
    <t xml:space="preserve"> Bittner, Metelka, Tomeček, Smutný </t>
  </si>
  <si>
    <t>3:03.27</t>
  </si>
  <si>
    <t xml:space="preserve"> Adámek, Číp, Šrubář, Vehovský </t>
  </si>
  <si>
    <t>3:07.74</t>
  </si>
  <si>
    <t xml:space="preserve"> Vokál, Procházka, Ritnošík, Žák </t>
  </si>
  <si>
    <t>3:10.12</t>
  </si>
  <si>
    <t>4x60 m Minipřípravka dívky</t>
  </si>
  <si>
    <t>41.49</t>
  </si>
  <si>
    <t>41.68</t>
  </si>
  <si>
    <t>42.43</t>
  </si>
  <si>
    <t xml:space="preserve"> Kašná, Pejznochová, Šimková, Hejcmanová </t>
  </si>
  <si>
    <t>42.99</t>
  </si>
  <si>
    <t>43.70</t>
  </si>
  <si>
    <t>43.87</t>
  </si>
  <si>
    <t>44.31</t>
  </si>
  <si>
    <t>44.48</t>
  </si>
  <si>
    <t xml:space="preserve"> Mašková, Sluková, Čarnecká, Kittnerová </t>
  </si>
  <si>
    <t>44.82</t>
  </si>
  <si>
    <t>45.71</t>
  </si>
  <si>
    <t>46.80</t>
  </si>
  <si>
    <t>46.83</t>
  </si>
  <si>
    <t>47.77</t>
  </si>
  <si>
    <t xml:space="preserve"> Babuňková, Kožušníková, Novotná, Pastorková </t>
  </si>
  <si>
    <t>49.64</t>
  </si>
  <si>
    <t>51.73</t>
  </si>
  <si>
    <t xml:space="preserve"> Hrubá, Sasínová, Pojslová, Polanská </t>
  </si>
  <si>
    <t>53.27</t>
  </si>
  <si>
    <t>4x60 m Minipřípravka hoši</t>
  </si>
  <si>
    <t xml:space="preserve"> Hradecký, Rákos, Rýn, Janus </t>
  </si>
  <si>
    <t>41.61</t>
  </si>
  <si>
    <t xml:space="preserve"> Müller, Štanga, Musiolek, Huczala </t>
  </si>
  <si>
    <t>43.30</t>
  </si>
  <si>
    <t xml:space="preserve"> Sokolovský, Perger, Linhart, Kaňa </t>
  </si>
  <si>
    <t>43.35</t>
  </si>
  <si>
    <t>44.54</t>
  </si>
  <si>
    <t xml:space="preserve"> Suda, Koňařík, Dundek, Feilhauer </t>
  </si>
  <si>
    <t>44.55</t>
  </si>
  <si>
    <t>44.93</t>
  </si>
  <si>
    <t xml:space="preserve"> Závodný, Vraj, Horuta, Trchalík </t>
  </si>
  <si>
    <t>46.94</t>
  </si>
  <si>
    <t>47.94</t>
  </si>
  <si>
    <t xml:space="preserve"> Číp, Funiok, Holinka, Šrubář </t>
  </si>
  <si>
    <t>48.21</t>
  </si>
  <si>
    <t xml:space="preserve"> Žák, Procházka, Ritnošík, Vokál </t>
  </si>
  <si>
    <t>53.12</t>
  </si>
  <si>
    <t>4x60 m překážek Minipřípravka dívky</t>
  </si>
  <si>
    <t>47.24</t>
  </si>
  <si>
    <t>47.27</t>
  </si>
  <si>
    <t xml:space="preserve"> Aujezdská, Ondová, Teichmannová, Sobanská </t>
  </si>
  <si>
    <t>50.68</t>
  </si>
  <si>
    <t>52.30</t>
  </si>
  <si>
    <t>52.79</t>
  </si>
  <si>
    <t xml:space="preserve"> Blažíčková, Chrostková, Létalová, Pastorková </t>
  </si>
  <si>
    <t>53.09</t>
  </si>
  <si>
    <t>54.38</t>
  </si>
  <si>
    <t>55.58</t>
  </si>
  <si>
    <t>56.97</t>
  </si>
  <si>
    <t xml:space="preserve"> Mašková, Sluková, Čarnecká, Hejtmánková </t>
  </si>
  <si>
    <t>57.82</t>
  </si>
  <si>
    <t>4x60 m překážek Minipřípravka hoši</t>
  </si>
  <si>
    <t>49.21</t>
  </si>
  <si>
    <t xml:space="preserve"> Kavan, Hitl, Vaverka, Genčúr </t>
  </si>
  <si>
    <t>49.86</t>
  </si>
  <si>
    <t>50.64</t>
  </si>
  <si>
    <t xml:space="preserve"> Sokolovský, Perger, Poloch, Kaňa </t>
  </si>
  <si>
    <t>51.86</t>
  </si>
  <si>
    <t>52.87</t>
  </si>
  <si>
    <t xml:space="preserve"> Adámek, Holinka, Šrubář, Vehovský </t>
  </si>
  <si>
    <t>57.49</t>
  </si>
  <si>
    <t xml:space="preserve"> Procházka, Ritnošík, Vokál, Žák </t>
  </si>
  <si>
    <t>58.52</t>
  </si>
  <si>
    <t xml:space="preserve"> Frnka, Indik, Jurovic, Kukla </t>
  </si>
  <si>
    <t>59.70</t>
  </si>
  <si>
    <t xml:space="preserve"> Hracký, Musiolek, Petrigala, Huczala </t>
  </si>
  <si>
    <t>66.12</t>
  </si>
  <si>
    <t>26.4.2022        KRNOV</t>
  </si>
  <si>
    <t>AK Bohumín</t>
  </si>
  <si>
    <t xml:space="preserve"> -</t>
  </si>
  <si>
    <t xml:space="preserve"> </t>
  </si>
  <si>
    <t>50 m překážek minipřípravka dívky</t>
  </si>
  <si>
    <t>Tlolková Tereza</t>
  </si>
  <si>
    <t>13</t>
  </si>
  <si>
    <t>09.23 s</t>
  </si>
  <si>
    <t>36 bodů</t>
  </si>
  <si>
    <t>Bieleszova Marie</t>
  </si>
  <si>
    <t>09.31</t>
  </si>
  <si>
    <t>Dudášová Emma</t>
  </si>
  <si>
    <t>09.40</t>
  </si>
  <si>
    <t>09.72</t>
  </si>
  <si>
    <t>09.73</t>
  </si>
  <si>
    <t>09.92</t>
  </si>
  <si>
    <t>09.93</t>
  </si>
  <si>
    <t>Krajnova Tereza</t>
  </si>
  <si>
    <t>09.94</t>
  </si>
  <si>
    <t>09.96</t>
  </si>
  <si>
    <t>10.05</t>
  </si>
  <si>
    <t>Kašná Natálie Ester</t>
  </si>
  <si>
    <t>10.08</t>
  </si>
  <si>
    <t>10.16</t>
  </si>
  <si>
    <t>10.18</t>
  </si>
  <si>
    <t>14</t>
  </si>
  <si>
    <t>10.19</t>
  </si>
  <si>
    <t>10.30</t>
  </si>
  <si>
    <t>10.34</t>
  </si>
  <si>
    <t>Hrubá Sablier Tina</t>
  </si>
  <si>
    <t>10.42</t>
  </si>
  <si>
    <t>Šimková Bára</t>
  </si>
  <si>
    <t>10.45</t>
  </si>
  <si>
    <t>Lančová Nela</t>
  </si>
  <si>
    <t>10.65</t>
  </si>
  <si>
    <t>Hejtmánková Pavlína</t>
  </si>
  <si>
    <t>10.67</t>
  </si>
  <si>
    <t>Pytelková Natálie</t>
  </si>
  <si>
    <t>10.79</t>
  </si>
  <si>
    <t>Theimerová Šarlota</t>
  </si>
  <si>
    <t>10.82</t>
  </si>
  <si>
    <t>Herodesová Anna</t>
  </si>
  <si>
    <t>15</t>
  </si>
  <si>
    <t>10.92</t>
  </si>
  <si>
    <t>Kittnerová Nikola</t>
  </si>
  <si>
    <t>10.93</t>
  </si>
  <si>
    <t>Agacová Anna</t>
  </si>
  <si>
    <t>11.06</t>
  </si>
  <si>
    <t>Babilonova Veronika</t>
  </si>
  <si>
    <t>11.18</t>
  </si>
  <si>
    <t>Vavřačova Rozálie</t>
  </si>
  <si>
    <t>11.19</t>
  </si>
  <si>
    <t>Liberdova Nina</t>
  </si>
  <si>
    <t>11.28</t>
  </si>
  <si>
    <t>Sikorová Michaela</t>
  </si>
  <si>
    <t>11.33</t>
  </si>
  <si>
    <t>Salová Andrea</t>
  </si>
  <si>
    <t>AK Bohumín z. s.</t>
  </si>
  <si>
    <t>11.42</t>
  </si>
  <si>
    <t>Mališová Zuzana</t>
  </si>
  <si>
    <t>11.69</t>
  </si>
  <si>
    <t>Juřicová Sára</t>
  </si>
  <si>
    <t>11.75</t>
  </si>
  <si>
    <t>Gajger Oliwia</t>
  </si>
  <si>
    <t>11.82</t>
  </si>
  <si>
    <t>12.02</t>
  </si>
  <si>
    <t>Cudzikova Linda</t>
  </si>
  <si>
    <t>Vysloužilová Lauren</t>
  </si>
  <si>
    <t>12.16</t>
  </si>
  <si>
    <t>200 m minipřípravka dívky</t>
  </si>
  <si>
    <t>34.26 s</t>
  </si>
  <si>
    <t>34.76</t>
  </si>
  <si>
    <t>Kukuczka Lucina</t>
  </si>
  <si>
    <t>35.76</t>
  </si>
  <si>
    <t>35.88</t>
  </si>
  <si>
    <t>35.98</t>
  </si>
  <si>
    <t>36.64</t>
  </si>
  <si>
    <t>36.68</t>
  </si>
  <si>
    <t>36.76</t>
  </si>
  <si>
    <t>37.10</t>
  </si>
  <si>
    <t>37.39</t>
  </si>
  <si>
    <t>37.82</t>
  </si>
  <si>
    <t>38.07</t>
  </si>
  <si>
    <t>38.50</t>
  </si>
  <si>
    <t>39.12</t>
  </si>
  <si>
    <t>39.33</t>
  </si>
  <si>
    <t>39.37</t>
  </si>
  <si>
    <t>40.26</t>
  </si>
  <si>
    <t>41.46</t>
  </si>
  <si>
    <t>41.70</t>
  </si>
  <si>
    <t>41.75</t>
  </si>
  <si>
    <t>41.85</t>
  </si>
  <si>
    <t>42.17</t>
  </si>
  <si>
    <t>42.65</t>
  </si>
  <si>
    <t>43.45</t>
  </si>
  <si>
    <t>43.69</t>
  </si>
  <si>
    <t>43.93</t>
  </si>
  <si>
    <t>43.96</t>
  </si>
  <si>
    <t>44.06</t>
  </si>
  <si>
    <t>44.22</t>
  </si>
  <si>
    <t>45.14</t>
  </si>
  <si>
    <t>45.45</t>
  </si>
  <si>
    <t>47.25</t>
  </si>
  <si>
    <t>49.43</t>
  </si>
  <si>
    <t>49.55</t>
  </si>
  <si>
    <t>45.10</t>
  </si>
  <si>
    <t>Běžecký dvojboj minipřípravka dívky</t>
  </si>
  <si>
    <t>69 bodů</t>
  </si>
  <si>
    <t>30 bodů</t>
  </si>
  <si>
    <t>Hod medicinbalem 1 kg minipřípravka dívky</t>
  </si>
  <si>
    <t>06.50 m</t>
  </si>
  <si>
    <t>06.20</t>
  </si>
  <si>
    <t>Drobiszová Elena</t>
  </si>
  <si>
    <t>JÄKL Karviná</t>
  </si>
  <si>
    <t>05.50</t>
  </si>
  <si>
    <t>Herniková Adéla</t>
  </si>
  <si>
    <t>05.20</t>
  </si>
  <si>
    <t>05.00</t>
  </si>
  <si>
    <t>Foretová Karolína</t>
  </si>
  <si>
    <t>Matušková Valérie</t>
  </si>
  <si>
    <t>Sobanská Viktorie</t>
  </si>
  <si>
    <t>04.80</t>
  </si>
  <si>
    <t>04.60</t>
  </si>
  <si>
    <t>Janišová Tereza</t>
  </si>
  <si>
    <t>Chovancová Sára</t>
  </si>
  <si>
    <t>04.50</t>
  </si>
  <si>
    <t>Chrostková Karolína</t>
  </si>
  <si>
    <t>Pejznochová Karla</t>
  </si>
  <si>
    <t>04.20</t>
  </si>
  <si>
    <t>Flašarová Rozálie</t>
  </si>
  <si>
    <t>04.00</t>
  </si>
  <si>
    <t>Hellerová Karolína</t>
  </si>
  <si>
    <t>Dzimbaníková Barbora</t>
  </si>
  <si>
    <t>Polokova Eliška</t>
  </si>
  <si>
    <t>03.80</t>
  </si>
  <si>
    <t>Miklošíková Marie</t>
  </si>
  <si>
    <t>03.60</t>
  </si>
  <si>
    <t>Stiborová Eliška</t>
  </si>
  <si>
    <t>03.50</t>
  </si>
  <si>
    <t>Bembenková Justýna</t>
  </si>
  <si>
    <t>03.30</t>
  </si>
  <si>
    <t>03.00</t>
  </si>
  <si>
    <t>skok daleký minipřípravka dívky</t>
  </si>
  <si>
    <t>3.08 m</t>
  </si>
  <si>
    <t>3.08</t>
  </si>
  <si>
    <t>3.07</t>
  </si>
  <si>
    <t>3.05</t>
  </si>
  <si>
    <t>3.03</t>
  </si>
  <si>
    <t>2.97</t>
  </si>
  <si>
    <t>2.95</t>
  </si>
  <si>
    <t>2.93</t>
  </si>
  <si>
    <t>2.89</t>
  </si>
  <si>
    <t>2.80</t>
  </si>
  <si>
    <t>2.73</t>
  </si>
  <si>
    <t>2.65</t>
  </si>
  <si>
    <t>2.63</t>
  </si>
  <si>
    <t>2.60</t>
  </si>
  <si>
    <t>2.58</t>
  </si>
  <si>
    <t>2.52</t>
  </si>
  <si>
    <t>2.50</t>
  </si>
  <si>
    <t>2.45</t>
  </si>
  <si>
    <t>2.41</t>
  </si>
  <si>
    <t>2.37</t>
  </si>
  <si>
    <t>2.32</t>
  </si>
  <si>
    <t>2.28</t>
  </si>
  <si>
    <t>2.26</t>
  </si>
  <si>
    <t>2.25</t>
  </si>
  <si>
    <t>2.18</t>
  </si>
  <si>
    <t>1.80</t>
  </si>
  <si>
    <t>skok z místa minipřípravka dívky</t>
  </si>
  <si>
    <t>1.80 m</t>
  </si>
  <si>
    <t>1.75</t>
  </si>
  <si>
    <t>1.70</t>
  </si>
  <si>
    <t>1.60</t>
  </si>
  <si>
    <t>1.55</t>
  </si>
  <si>
    <t>1.50</t>
  </si>
  <si>
    <t>1.45</t>
  </si>
  <si>
    <t>1.40</t>
  </si>
  <si>
    <t>1.35</t>
  </si>
  <si>
    <t>1.20</t>
  </si>
  <si>
    <t>Skokanský trojboj minipřípravka dívky</t>
  </si>
  <si>
    <t>Trojboje 7.6.2022 Vítkovice</t>
  </si>
  <si>
    <t>50 m překážek minipřípravka hoši</t>
  </si>
  <si>
    <t>08.49 s</t>
  </si>
  <si>
    <t>32 bodů</t>
  </si>
  <si>
    <t>09.24</t>
  </si>
  <si>
    <t>Kavan Štěpán</t>
  </si>
  <si>
    <t>09.74</t>
  </si>
  <si>
    <t>10.06</t>
  </si>
  <si>
    <t>10.15</t>
  </si>
  <si>
    <t>Žák Adam</t>
  </si>
  <si>
    <t>10.23</t>
  </si>
  <si>
    <t>Linhart Filip</t>
  </si>
  <si>
    <t>10.28</t>
  </si>
  <si>
    <t>Lochman Martin</t>
  </si>
  <si>
    <t>10.32</t>
  </si>
  <si>
    <t>Müller Tomáš</t>
  </si>
  <si>
    <t>10.41</t>
  </si>
  <si>
    <t>Musiolek Tomáš</t>
  </si>
  <si>
    <t>10.43</t>
  </si>
  <si>
    <t>10.54</t>
  </si>
  <si>
    <t>Dundek Václav</t>
  </si>
  <si>
    <t>10.55</t>
  </si>
  <si>
    <t>Feilhauer Jan</t>
  </si>
  <si>
    <t>10.66</t>
  </si>
  <si>
    <t>10.70</t>
  </si>
  <si>
    <t>Vokál Karel</t>
  </si>
  <si>
    <t>10.77</t>
  </si>
  <si>
    <t>Dudys Tobias</t>
  </si>
  <si>
    <t>10.86</t>
  </si>
  <si>
    <t>Polášek Antonín</t>
  </si>
  <si>
    <t>11.13</t>
  </si>
  <si>
    <t>Adámek Jan</t>
  </si>
  <si>
    <t>11.25</t>
  </si>
  <si>
    <t>11.41</t>
  </si>
  <si>
    <t>11.52</t>
  </si>
  <si>
    <t>Gibala Jan</t>
  </si>
  <si>
    <t>Rosenberger Mikoláš</t>
  </si>
  <si>
    <t>11.60</t>
  </si>
  <si>
    <t>Basovník Kryštof</t>
  </si>
  <si>
    <t>11.68</t>
  </si>
  <si>
    <t>Szmek Dominik</t>
  </si>
  <si>
    <t>12.05</t>
  </si>
  <si>
    <t>200 m minipřípravka hoši</t>
  </si>
  <si>
    <t>32.06 s</t>
  </si>
  <si>
    <t>32.31</t>
  </si>
  <si>
    <t>33.42</t>
  </si>
  <si>
    <t>35.52</t>
  </si>
  <si>
    <t>35.84</t>
  </si>
  <si>
    <t>36.44</t>
  </si>
  <si>
    <t>36.69</t>
  </si>
  <si>
    <t>37.13</t>
  </si>
  <si>
    <t>37.42</t>
  </si>
  <si>
    <t>37.54</t>
  </si>
  <si>
    <t>37.65</t>
  </si>
  <si>
    <t>38.21</t>
  </si>
  <si>
    <t>39.09</t>
  </si>
  <si>
    <t>39.83</t>
  </si>
  <si>
    <t>40.20</t>
  </si>
  <si>
    <t>40.24</t>
  </si>
  <si>
    <t>40.34</t>
  </si>
  <si>
    <t>40.37</t>
  </si>
  <si>
    <t>40.96</t>
  </si>
  <si>
    <t>41.67</t>
  </si>
  <si>
    <t>42.09</t>
  </si>
  <si>
    <t>42.18</t>
  </si>
  <si>
    <t>42.31</t>
  </si>
  <si>
    <t>42.71</t>
  </si>
  <si>
    <t>43.00</t>
  </si>
  <si>
    <t>43.49</t>
  </si>
  <si>
    <t>44.59</t>
  </si>
  <si>
    <t>44.61</t>
  </si>
  <si>
    <t>44.97</t>
  </si>
  <si>
    <t>46.72</t>
  </si>
  <si>
    <t>48.05</t>
  </si>
  <si>
    <t>90.25</t>
  </si>
  <si>
    <t>Běžecký dvojboj minipřípravka hoši</t>
  </si>
  <si>
    <t>64 bodů</t>
  </si>
  <si>
    <t>Hod medicinbalem 1 kg minipřípravka hoši</t>
  </si>
  <si>
    <t>Genčúr Matyáš</t>
  </si>
  <si>
    <t>07.45 m</t>
  </si>
  <si>
    <t>06.31</t>
  </si>
  <si>
    <t>05.30</t>
  </si>
  <si>
    <t>Koutný Benjamin</t>
  </si>
  <si>
    <t>05.12</t>
  </si>
  <si>
    <t>04.75</t>
  </si>
  <si>
    <t>04.70</t>
  </si>
  <si>
    <t>04.55</t>
  </si>
  <si>
    <t>04.45</t>
  </si>
  <si>
    <t>Rýn Vojtěch</t>
  </si>
  <si>
    <t>04.42</t>
  </si>
  <si>
    <t>04.30</t>
  </si>
  <si>
    <t>Kaválek Kryštof</t>
  </si>
  <si>
    <t>Kukla Bohdan</t>
  </si>
  <si>
    <t>04.23</t>
  </si>
  <si>
    <t>Szakál Michael</t>
  </si>
  <si>
    <t>04.12</t>
  </si>
  <si>
    <t>Dorazil Metoděj</t>
  </si>
  <si>
    <t>03.96</t>
  </si>
  <si>
    <t>Huczala Adam</t>
  </si>
  <si>
    <t>03.21</t>
  </si>
  <si>
    <t>Fendek Tomáš</t>
  </si>
  <si>
    <t>02.60</t>
  </si>
  <si>
    <t>skok daleký minipřípravka hoši</t>
  </si>
  <si>
    <t>3.45 m</t>
  </si>
  <si>
    <t>3.19</t>
  </si>
  <si>
    <t>3.15</t>
  </si>
  <si>
    <t>3.10</t>
  </si>
  <si>
    <t>3.06</t>
  </si>
  <si>
    <t>2.82</t>
  </si>
  <si>
    <t>2.77</t>
  </si>
  <si>
    <t>2.71</t>
  </si>
  <si>
    <t>2.64</t>
  </si>
  <si>
    <t>2.51</t>
  </si>
  <si>
    <t>2.49</t>
  </si>
  <si>
    <t>2.35</t>
  </si>
  <si>
    <t>2.33</t>
  </si>
  <si>
    <t>2.31</t>
  </si>
  <si>
    <t>2.09</t>
  </si>
  <si>
    <t>1.66</t>
  </si>
  <si>
    <t>skok z místa minipřípravka hoši</t>
  </si>
  <si>
    <t>2.00 m</t>
  </si>
  <si>
    <t>1.93</t>
  </si>
  <si>
    <t>1.69</t>
  </si>
  <si>
    <t>1.59</t>
  </si>
  <si>
    <t>1.57</t>
  </si>
  <si>
    <t>1.54</t>
  </si>
  <si>
    <t>1.52</t>
  </si>
  <si>
    <t>1.48</t>
  </si>
  <si>
    <t>1.46</t>
  </si>
  <si>
    <t>1.30</t>
  </si>
  <si>
    <t>1.25</t>
  </si>
  <si>
    <t>1.15</t>
  </si>
  <si>
    <t>Skokanský trojboj minipřípravka hoši</t>
  </si>
  <si>
    <t>Gřundělová Silvie Tina</t>
  </si>
  <si>
    <t>Rucká Kateřina</t>
  </si>
  <si>
    <t>Uhlářová Viktorie</t>
  </si>
  <si>
    <t>33 bodů</t>
  </si>
  <si>
    <t>2.57</t>
  </si>
  <si>
    <t>2.76</t>
  </si>
  <si>
    <t>2.55</t>
  </si>
  <si>
    <t>Caputa Jakub</t>
  </si>
  <si>
    <t>Sasyn Tobiáš</t>
  </si>
  <si>
    <t>06.21</t>
  </si>
  <si>
    <t>21 bodů</t>
  </si>
  <si>
    <t>3.00</t>
  </si>
  <si>
    <t>1.53</t>
  </si>
  <si>
    <t>32,5 bodů</t>
  </si>
  <si>
    <t>91 bodů</t>
  </si>
  <si>
    <t>62 bodů</t>
  </si>
  <si>
    <t>Č.týmu</t>
  </si>
  <si>
    <t>jména</t>
  </si>
  <si>
    <t>čas startu</t>
  </si>
  <si>
    <t>čas doběhu</t>
  </si>
  <si>
    <t xml:space="preserve">celkový čas </t>
  </si>
  <si>
    <t>hod na cíl</t>
  </si>
  <si>
    <t>medik</t>
  </si>
  <si>
    <t>CELKOVÝ ČAS</t>
  </si>
  <si>
    <t>POŘADÍ</t>
  </si>
  <si>
    <t>BODY</t>
  </si>
  <si>
    <t>Slezan F-M</t>
  </si>
  <si>
    <t>Tulinská Lucia/Petrovská Adéla/Chvostková Sofie</t>
  </si>
  <si>
    <t>Třinec</t>
  </si>
  <si>
    <t>Bieleszová Marie/Raszková Emma/Glosová Barbora</t>
  </si>
  <si>
    <t>Javůrková Natália/Adámková Laura/Létalová Jana</t>
  </si>
  <si>
    <t>AKEZ Kopř.</t>
  </si>
  <si>
    <t>Polanská Michaela/Juřicová Sára</t>
  </si>
  <si>
    <t>Novotná Rozálie/Pastorková Beata/Rojíčková Markéta</t>
  </si>
  <si>
    <t>Staníková Eliška/Hrubá Gabriela/Hanusová Amálie</t>
  </si>
  <si>
    <t>Krnov</t>
  </si>
  <si>
    <t>Venháčová Tereza/Kittnerová Nikola/Hasilová Ivana</t>
  </si>
  <si>
    <t>Babilonová Veronika/Vavřačová Rozálie/Agacová Anna</t>
  </si>
  <si>
    <t>Blažíčková Magdalena/Chrostková Karolína/Lančová Nela</t>
  </si>
  <si>
    <t>Liberdová Nina/Uhlářová Viktorie/Rucká Kateřina</t>
  </si>
  <si>
    <t>Bohumín</t>
  </si>
  <si>
    <t>Krajčovičová Elen/Kunzová Valérie/Babišová Layla</t>
  </si>
  <si>
    <t>Vítkovice</t>
  </si>
  <si>
    <t>Dostálová Martina/Sobanská Viktorie/Flašarová Rozálie</t>
  </si>
  <si>
    <t>Sasínová Amálie/Pojslová Eliška/Sikorová Michaela</t>
  </si>
  <si>
    <t>Hellerová Karolína/Salová Andrea/Damková Valérie</t>
  </si>
  <si>
    <t>Tlolková Tereza/Aujezdská Anastázie/Dudášová Emma</t>
  </si>
  <si>
    <t>Karviná</t>
  </si>
  <si>
    <t>Janišová Tereza/Drobiszová Elena/Cieślová Natálie</t>
  </si>
  <si>
    <t>Kelnarová Viktorie/Pěluchová Andrea/Pěnčíková Daniela</t>
  </si>
  <si>
    <t>Koňařík Adam/Feilhauer Jan/Vraj Vojtěch</t>
  </si>
  <si>
    <t>Štanga Dominik/Müller Tomáš/Rosenberger Mikoláš</t>
  </si>
  <si>
    <t>Kluz David/Dudys Tobiáš</t>
  </si>
  <si>
    <t>Rákos Albert/Hradecký Matyáš/Rýn Vojtěch</t>
  </si>
  <si>
    <t>Lex David/Novák Jakub/Polášek Jiří</t>
  </si>
  <si>
    <t>Raszka Lukáš/Caputa Jakub</t>
  </si>
  <si>
    <t>Genčúr Matyáš/Kavan Štěpán/Chytil Matyáš</t>
  </si>
  <si>
    <t>Bruntál</t>
  </si>
  <si>
    <t>Navrátil Radek/Frnka Jiří</t>
  </si>
  <si>
    <t>Dorazil Metoděj/Závodný Tomáš</t>
  </si>
  <si>
    <t>Kaňa Antonín/Linhart Filip/Sokolovský Theodor</t>
  </si>
  <si>
    <t>Žák Adam/Kocman Vojtěch</t>
  </si>
  <si>
    <t>Vokál Karel/Indik Pavel/Kudlička Viktor</t>
  </si>
  <si>
    <t>Geldner David Jakub/Valkovič Matouš/Grzych Teodor</t>
  </si>
  <si>
    <t>Fendek Tomáš/Huczala Adam</t>
  </si>
  <si>
    <t>Beránek Šimon/Adámek Jan/Šrubář Jan</t>
  </si>
  <si>
    <t>Biatlon   23.6.2022  Třinec</t>
  </si>
  <si>
    <t>Minipřípravka dívky</t>
  </si>
  <si>
    <t>Minipřípravka hoši</t>
  </si>
  <si>
    <t>Poloch Matyáš/Fejfárek Matěj/Perger Štěpán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</si>
</sst>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mm:ss.0;@"/>
  </numFmts>
  <fonts count="20" x14ac:knownFonts="1">
    <font>
      <sz val="11"/>
      <name val="Calibri"/>
    </font>
    <font>
      <b/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8"/>
      <name val="Calibri"/>
      <family val="2"/>
      <charset val="238"/>
    </font>
    <font>
      <b/>
      <sz val="16"/>
      <name val="Calibri"/>
      <family val="2"/>
      <charset val="238"/>
    </font>
    <font>
      <sz val="10"/>
      <name val="Arial CE"/>
      <charset val="238"/>
    </font>
    <font>
      <b/>
      <sz val="18"/>
      <name val="Arial CE"/>
      <family val="2"/>
      <charset val="238"/>
    </font>
    <font>
      <sz val="11"/>
      <name val="Arial CE"/>
      <family val="2"/>
      <charset val="238"/>
    </font>
    <font>
      <b/>
      <sz val="14"/>
      <name val="Arial CE"/>
      <family val="2"/>
      <charset val="238"/>
    </font>
    <font>
      <b/>
      <i/>
      <sz val="10"/>
      <name val="Arial CE"/>
      <charset val="238"/>
    </font>
    <font>
      <b/>
      <sz val="10"/>
      <name val="Arial CE"/>
      <family val="2"/>
      <charset val="238"/>
    </font>
    <font>
      <i/>
      <sz val="9"/>
      <name val="Arial CE"/>
      <charset val="238"/>
    </font>
    <font>
      <i/>
      <sz val="8"/>
      <name val="Arial CE"/>
      <charset val="238"/>
    </font>
    <font>
      <sz val="12"/>
      <name val="Arial CE"/>
      <charset val="238"/>
    </font>
    <font>
      <b/>
      <sz val="12"/>
      <name val="Arial CE"/>
      <charset val="238"/>
    </font>
    <font>
      <sz val="11"/>
      <name val="Arial CE"/>
      <charset val="238"/>
    </font>
    <font>
      <b/>
      <sz val="20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6" fillId="0" borderId="0"/>
    <xf numFmtId="0" fontId="3" fillId="0" borderId="0"/>
  </cellStyleXfs>
  <cellXfs count="118">
    <xf numFmtId="0" fontId="0" fillId="0" borderId="0" xfId="0" applyNumberFormat="1" applyFont="1"/>
    <xf numFmtId="0" fontId="1" fillId="0" borderId="0" xfId="0" applyNumberFormat="1" applyFont="1"/>
    <xf numFmtId="0" fontId="2" fillId="0" borderId="0" xfId="0" applyNumberFormat="1" applyFont="1"/>
    <xf numFmtId="0" fontId="3" fillId="0" borderId="0" xfId="0" applyNumberFormat="1" applyFont="1"/>
    <xf numFmtId="49" fontId="8" fillId="0" borderId="0" xfId="1" applyNumberFormat="1" applyFont="1" applyAlignment="1">
      <alignment horizontal="left"/>
    </xf>
    <xf numFmtId="49" fontId="9" fillId="0" borderId="0" xfId="1" applyNumberFormat="1" applyFont="1" applyAlignment="1">
      <alignment horizontal="center"/>
    </xf>
    <xf numFmtId="49" fontId="9" fillId="0" borderId="0" xfId="1" applyNumberFormat="1" applyFont="1" applyAlignment="1">
      <alignment horizontal="center" vertical="center"/>
    </xf>
    <xf numFmtId="49" fontId="13" fillId="0" borderId="8" xfId="1" applyNumberFormat="1" applyFont="1" applyBorder="1" applyAlignment="1">
      <alignment horizontal="center"/>
    </xf>
    <xf numFmtId="49" fontId="13" fillId="0" borderId="9" xfId="1" applyNumberFormat="1" applyFont="1" applyBorder="1" applyAlignment="1">
      <alignment horizontal="center"/>
    </xf>
    <xf numFmtId="49" fontId="13" fillId="0" borderId="10" xfId="1" applyNumberFormat="1" applyFont="1" applyBorder="1" applyAlignment="1">
      <alignment horizontal="center"/>
    </xf>
    <xf numFmtId="49" fontId="13" fillId="0" borderId="10" xfId="1" applyNumberFormat="1" applyFont="1" applyBorder="1" applyAlignment="1">
      <alignment horizontal="center" vertical="center"/>
    </xf>
    <xf numFmtId="49" fontId="13" fillId="0" borderId="9" xfId="1" applyNumberFormat="1" applyFont="1" applyBorder="1" applyAlignment="1">
      <alignment horizontal="center" vertical="center"/>
    </xf>
    <xf numFmtId="49" fontId="13" fillId="0" borderId="11" xfId="1" applyNumberFormat="1" applyFont="1" applyBorder="1" applyAlignment="1">
      <alignment horizontal="center" vertical="center"/>
    </xf>
    <xf numFmtId="49" fontId="13" fillId="0" borderId="12" xfId="1" applyNumberFormat="1" applyFont="1" applyBorder="1" applyAlignment="1">
      <alignment horizontal="center" vertical="center"/>
    </xf>
    <xf numFmtId="49" fontId="8" fillId="0" borderId="13" xfId="1" applyNumberFormat="1" applyFont="1" applyBorder="1" applyAlignment="1">
      <alignment horizontal="center"/>
    </xf>
    <xf numFmtId="49" fontId="8" fillId="0" borderId="14" xfId="1" applyNumberFormat="1" applyFont="1" applyBorder="1" applyAlignment="1">
      <alignment horizontal="center"/>
    </xf>
    <xf numFmtId="49" fontId="8" fillId="0" borderId="15" xfId="1" applyNumberFormat="1" applyFont="1" applyBorder="1" applyAlignment="1">
      <alignment horizontal="center"/>
    </xf>
    <xf numFmtId="49" fontId="8" fillId="0" borderId="16" xfId="1" applyNumberFormat="1" applyFont="1" applyBorder="1" applyAlignment="1">
      <alignment horizontal="left"/>
    </xf>
    <xf numFmtId="49" fontId="8" fillId="0" borderId="17" xfId="1" applyNumberFormat="1" applyFont="1" applyBorder="1" applyAlignment="1">
      <alignment horizontal="center"/>
    </xf>
    <xf numFmtId="49" fontId="8" fillId="0" borderId="16" xfId="1" applyNumberFormat="1" applyFont="1" applyBorder="1" applyAlignment="1">
      <alignment horizontal="center" vertical="center"/>
    </xf>
    <xf numFmtId="49" fontId="8" fillId="0" borderId="17" xfId="1" applyNumberFormat="1" applyFont="1" applyBorder="1" applyAlignment="1">
      <alignment horizontal="center" vertical="center"/>
    </xf>
    <xf numFmtId="49" fontId="8" fillId="0" borderId="11" xfId="1" applyNumberFormat="1" applyFont="1" applyBorder="1" applyAlignment="1">
      <alignment horizontal="center" vertical="center"/>
    </xf>
    <xf numFmtId="49" fontId="8" fillId="0" borderId="18" xfId="1" applyNumberFormat="1" applyFont="1" applyBorder="1" applyAlignment="1">
      <alignment horizontal="center" vertical="center"/>
    </xf>
    <xf numFmtId="49" fontId="14" fillId="0" borderId="1" xfId="1" applyNumberFormat="1" applyFont="1" applyBorder="1" applyAlignment="1">
      <alignment horizontal="left" vertical="center"/>
    </xf>
    <xf numFmtId="1" fontId="15" fillId="0" borderId="1" xfId="1" applyNumberFormat="1" applyFont="1" applyBorder="1" applyAlignment="1">
      <alignment horizontal="center" vertical="center"/>
    </xf>
    <xf numFmtId="1" fontId="14" fillId="0" borderId="2" xfId="1" applyNumberFormat="1" applyFont="1" applyBorder="1" applyAlignment="1">
      <alignment horizontal="center" vertical="center"/>
    </xf>
    <xf numFmtId="1" fontId="6" fillId="0" borderId="1" xfId="1" applyNumberFormat="1" applyBorder="1" applyAlignment="1">
      <alignment horizontal="center" vertical="center"/>
    </xf>
    <xf numFmtId="1" fontId="6" fillId="0" borderId="2" xfId="1" applyNumberFormat="1" applyBorder="1" applyAlignment="1">
      <alignment horizontal="center" vertical="center"/>
    </xf>
    <xf numFmtId="1" fontId="6" fillId="0" borderId="19" xfId="1" applyNumberFormat="1" applyBorder="1" applyAlignment="1">
      <alignment horizontal="center" vertical="center"/>
    </xf>
    <xf numFmtId="49" fontId="8" fillId="0" borderId="0" xfId="1" applyNumberFormat="1" applyFont="1" applyAlignment="1">
      <alignment horizontal="left" vertical="center"/>
    </xf>
    <xf numFmtId="49" fontId="14" fillId="0" borderId="20" xfId="1" applyNumberFormat="1" applyFont="1" applyBorder="1" applyAlignment="1">
      <alignment horizontal="left" vertical="center"/>
    </xf>
    <xf numFmtId="1" fontId="15" fillId="0" borderId="6" xfId="1" applyNumberFormat="1" applyFont="1" applyBorder="1" applyAlignment="1">
      <alignment horizontal="center" vertical="center"/>
    </xf>
    <xf numFmtId="1" fontId="14" fillId="0" borderId="7" xfId="1" applyNumberFormat="1" applyFont="1" applyBorder="1" applyAlignment="1">
      <alignment horizontal="center" vertical="center"/>
    </xf>
    <xf numFmtId="1" fontId="6" fillId="0" borderId="20" xfId="1" applyNumberFormat="1" applyBorder="1" applyAlignment="1">
      <alignment horizontal="center" vertical="center"/>
    </xf>
    <xf numFmtId="1" fontId="6" fillId="0" borderId="21" xfId="1" applyNumberFormat="1" applyBorder="1" applyAlignment="1">
      <alignment horizontal="center" vertical="center"/>
    </xf>
    <xf numFmtId="1" fontId="6" fillId="0" borderId="22" xfId="1" applyNumberFormat="1" applyBorder="1" applyAlignment="1">
      <alignment horizontal="center" vertical="center"/>
    </xf>
    <xf numFmtId="49" fontId="14" fillId="0" borderId="11" xfId="1" applyNumberFormat="1" applyFont="1" applyBorder="1" applyAlignment="1">
      <alignment horizontal="left" vertical="center"/>
    </xf>
    <xf numFmtId="1" fontId="15" fillId="0" borderId="16" xfId="1" applyNumberFormat="1" applyFont="1" applyBorder="1" applyAlignment="1">
      <alignment horizontal="center" vertical="center"/>
    </xf>
    <xf numFmtId="1" fontId="14" fillId="0" borderId="23" xfId="1" applyNumberFormat="1" applyFont="1" applyBorder="1" applyAlignment="1">
      <alignment horizontal="center" vertical="center"/>
    </xf>
    <xf numFmtId="1" fontId="6" fillId="0" borderId="11" xfId="1" applyNumberFormat="1" applyBorder="1" applyAlignment="1">
      <alignment horizontal="center" vertical="center"/>
    </xf>
    <xf numFmtId="1" fontId="6" fillId="0" borderId="24" xfId="1" applyNumberFormat="1" applyBorder="1" applyAlignment="1">
      <alignment horizontal="center" vertical="center"/>
    </xf>
    <xf numFmtId="1" fontId="6" fillId="0" borderId="12" xfId="1" applyNumberFormat="1" applyBorder="1" applyAlignment="1">
      <alignment horizontal="center" vertical="center"/>
    </xf>
    <xf numFmtId="49" fontId="16" fillId="0" borderId="0" xfId="1" applyNumberFormat="1" applyFont="1" applyAlignment="1">
      <alignment horizontal="left"/>
    </xf>
    <xf numFmtId="49" fontId="8" fillId="0" borderId="0" xfId="1" applyNumberFormat="1" applyFont="1" applyAlignment="1">
      <alignment horizontal="center"/>
    </xf>
    <xf numFmtId="49" fontId="8" fillId="0" borderId="0" xfId="1" applyNumberFormat="1" applyFont="1" applyAlignment="1">
      <alignment horizontal="center" vertical="center"/>
    </xf>
    <xf numFmtId="0" fontId="0" fillId="0" borderId="0" xfId="0" applyNumberFormat="1" applyFont="1" applyAlignment="1">
      <alignment horizontal="left"/>
    </xf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0" xfId="0" applyFont="1"/>
    <xf numFmtId="0" fontId="1" fillId="0" borderId="0" xfId="2" applyFont="1"/>
    <xf numFmtId="0" fontId="3" fillId="0" borderId="0" xfId="2"/>
    <xf numFmtId="0" fontId="3" fillId="0" borderId="0" xfId="2" applyAlignment="1">
      <alignment horizontal="left"/>
    </xf>
    <xf numFmtId="49" fontId="3" fillId="0" borderId="0" xfId="2" applyNumberFormat="1" applyAlignment="1">
      <alignment horizontal="left"/>
    </xf>
    <xf numFmtId="0" fontId="1" fillId="0" borderId="0" xfId="2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49" fontId="9" fillId="0" borderId="0" xfId="1" applyNumberFormat="1" applyFont="1" applyAlignment="1">
      <alignment horizontal="center"/>
    </xf>
    <xf numFmtId="0" fontId="18" fillId="2" borderId="25" xfId="0" applyFont="1" applyFill="1" applyBorder="1"/>
    <xf numFmtId="0" fontId="18" fillId="2" borderId="26" xfId="0" applyFont="1" applyFill="1" applyBorder="1"/>
    <xf numFmtId="0" fontId="0" fillId="0" borderId="1" xfId="0" applyBorder="1"/>
    <xf numFmtId="0" fontId="0" fillId="0" borderId="27" xfId="0" applyBorder="1"/>
    <xf numFmtId="0" fontId="19" fillId="0" borderId="27" xfId="0" applyFont="1" applyBorder="1"/>
    <xf numFmtId="47" fontId="0" fillId="0" borderId="27" xfId="0" applyNumberFormat="1" applyBorder="1"/>
    <xf numFmtId="164" fontId="0" fillId="0" borderId="27" xfId="0" applyNumberFormat="1" applyBorder="1"/>
    <xf numFmtId="165" fontId="0" fillId="0" borderId="27" xfId="0" applyNumberFormat="1" applyBorder="1"/>
    <xf numFmtId="165" fontId="0" fillId="2" borderId="27" xfId="0" applyNumberFormat="1" applyFill="1" applyBorder="1"/>
    <xf numFmtId="0" fontId="0" fillId="0" borderId="2" xfId="0" applyBorder="1"/>
    <xf numFmtId="0" fontId="0" fillId="0" borderId="6" xfId="0" applyBorder="1"/>
    <xf numFmtId="0" fontId="0" fillId="0" borderId="28" xfId="0" applyBorder="1"/>
    <xf numFmtId="0" fontId="19" fillId="0" borderId="28" xfId="0" applyFont="1" applyBorder="1"/>
    <xf numFmtId="165" fontId="0" fillId="0" borderId="28" xfId="0" applyNumberFormat="1" applyBorder="1"/>
    <xf numFmtId="164" fontId="0" fillId="0" borderId="28" xfId="0" applyNumberFormat="1" applyBorder="1"/>
    <xf numFmtId="165" fontId="0" fillId="2" borderId="28" xfId="0" applyNumberFormat="1" applyFill="1" applyBorder="1"/>
    <xf numFmtId="0" fontId="0" fillId="0" borderId="29" xfId="0" applyBorder="1"/>
    <xf numFmtId="47" fontId="0" fillId="0" borderId="28" xfId="0" applyNumberFormat="1" applyBorder="1"/>
    <xf numFmtId="0" fontId="0" fillId="0" borderId="7" xfId="0" applyBorder="1"/>
    <xf numFmtId="0" fontId="0" fillId="0" borderId="16" xfId="0" applyBorder="1"/>
    <xf numFmtId="0" fontId="0" fillId="0" borderId="30" xfId="0" applyBorder="1"/>
    <xf numFmtId="0" fontId="19" fillId="0" borderId="30" xfId="0" applyFont="1" applyBorder="1"/>
    <xf numFmtId="165" fontId="0" fillId="0" borderId="30" xfId="0" applyNumberFormat="1" applyBorder="1"/>
    <xf numFmtId="164" fontId="0" fillId="0" borderId="30" xfId="0" applyNumberFormat="1" applyBorder="1"/>
    <xf numFmtId="165" fontId="0" fillId="2" borderId="30" xfId="0" applyNumberFormat="1" applyFill="1" applyBorder="1"/>
    <xf numFmtId="0" fontId="0" fillId="0" borderId="31" xfId="0" applyBorder="1"/>
    <xf numFmtId="0" fontId="0" fillId="0" borderId="23" xfId="0" applyBorder="1"/>
    <xf numFmtId="0" fontId="18" fillId="3" borderId="25" xfId="0" applyFont="1" applyFill="1" applyBorder="1"/>
    <xf numFmtId="0" fontId="18" fillId="3" borderId="26" xfId="0" applyFont="1" applyFill="1" applyBorder="1"/>
    <xf numFmtId="0" fontId="18" fillId="3" borderId="32" xfId="0" applyFont="1" applyFill="1" applyBorder="1"/>
    <xf numFmtId="0" fontId="0" fillId="0" borderId="7" xfId="0" applyNumberFormat="1" applyBorder="1"/>
    <xf numFmtId="0" fontId="0" fillId="0" borderId="23" xfId="0" applyNumberFormat="1" applyBorder="1"/>
    <xf numFmtId="0" fontId="0" fillId="0" borderId="0" xfId="0" applyNumberFormat="1" applyFont="1" applyBorder="1"/>
    <xf numFmtId="0" fontId="18" fillId="2" borderId="32" xfId="0" applyFont="1" applyFill="1" applyBorder="1"/>
    <xf numFmtId="0" fontId="3" fillId="0" borderId="0" xfId="0" applyNumberFormat="1" applyFont="1" applyBorder="1"/>
    <xf numFmtId="49" fontId="7" fillId="0" borderId="0" xfId="1" applyNumberFormat="1" applyFont="1" applyAlignment="1">
      <alignment horizontal="center"/>
    </xf>
    <xf numFmtId="49" fontId="9" fillId="0" borderId="0" xfId="1" applyNumberFormat="1" applyFont="1" applyAlignment="1">
      <alignment horizontal="center"/>
    </xf>
    <xf numFmtId="49" fontId="10" fillId="0" borderId="1" xfId="1" applyNumberFormat="1" applyFont="1" applyBorder="1" applyAlignment="1">
      <alignment horizontal="center" vertical="center"/>
    </xf>
    <xf numFmtId="49" fontId="10" fillId="0" borderId="6" xfId="1" applyNumberFormat="1" applyFont="1" applyBorder="1" applyAlignment="1">
      <alignment horizontal="center" vertical="center"/>
    </xf>
    <xf numFmtId="49" fontId="10" fillId="0" borderId="2" xfId="1" applyNumberFormat="1" applyFont="1" applyBorder="1" applyAlignment="1">
      <alignment horizontal="center" vertical="center"/>
    </xf>
    <xf numFmtId="49" fontId="10" fillId="0" borderId="7" xfId="1" applyNumberFormat="1" applyFont="1" applyBorder="1" applyAlignment="1">
      <alignment horizontal="center" vertical="center"/>
    </xf>
    <xf numFmtId="49" fontId="11" fillId="0" borderId="3" xfId="1" applyNumberFormat="1" applyFont="1" applyBorder="1" applyAlignment="1">
      <alignment horizontal="center"/>
    </xf>
    <xf numFmtId="49" fontId="11" fillId="0" borderId="4" xfId="1" applyNumberFormat="1" applyFont="1" applyBorder="1" applyAlignment="1">
      <alignment horizontal="center"/>
    </xf>
    <xf numFmtId="49" fontId="12" fillId="0" borderId="5" xfId="1" applyNumberFormat="1" applyFont="1" applyBorder="1" applyAlignment="1">
      <alignment horizontal="center"/>
    </xf>
    <xf numFmtId="49" fontId="12" fillId="0" borderId="4" xfId="1" applyNumberFormat="1" applyFont="1" applyBorder="1" applyAlignment="1">
      <alignment horizontal="center"/>
    </xf>
    <xf numFmtId="49" fontId="12" fillId="0" borderId="5" xfId="1" applyNumberFormat="1" applyFont="1" applyBorder="1" applyAlignment="1">
      <alignment horizontal="center" vertical="center"/>
    </xf>
    <xf numFmtId="49" fontId="12" fillId="0" borderId="4" xfId="1" applyNumberFormat="1" applyFont="1" applyBorder="1" applyAlignment="1">
      <alignment horizontal="center" vertical="center"/>
    </xf>
    <xf numFmtId="0" fontId="5" fillId="0" borderId="0" xfId="0" applyNumberFormat="1" applyFont="1" applyAlignment="1">
      <alignment horizontal="center"/>
    </xf>
    <xf numFmtId="0" fontId="17" fillId="0" borderId="0" xfId="0" applyNumberFormat="1" applyFont="1" applyAlignment="1">
      <alignment horizontal="center"/>
    </xf>
    <xf numFmtId="0" fontId="17" fillId="0" borderId="0" xfId="2" applyFont="1" applyAlignment="1">
      <alignment horizontal="center"/>
    </xf>
    <xf numFmtId="0" fontId="17" fillId="0" borderId="0" xfId="0" applyNumberFormat="1" applyFont="1" applyBorder="1" applyAlignment="1">
      <alignment horizontal="center"/>
    </xf>
    <xf numFmtId="49" fontId="14" fillId="0" borderId="33" xfId="1" applyNumberFormat="1" applyFont="1" applyBorder="1" applyAlignment="1">
      <alignment horizontal="left" vertical="center"/>
    </xf>
    <xf numFmtId="49" fontId="14" fillId="0" borderId="34" xfId="1" applyNumberFormat="1" applyFont="1" applyBorder="1" applyAlignment="1">
      <alignment horizontal="left" vertical="center"/>
    </xf>
    <xf numFmtId="49" fontId="14" fillId="0" borderId="35" xfId="1" applyNumberFormat="1" applyFont="1" applyBorder="1" applyAlignment="1">
      <alignment horizontal="left" vertical="center"/>
    </xf>
    <xf numFmtId="1" fontId="6" fillId="0" borderId="36" xfId="1" applyNumberFormat="1" applyBorder="1" applyAlignment="1">
      <alignment horizontal="center" vertical="center"/>
    </xf>
    <xf numFmtId="1" fontId="6" fillId="0" borderId="37" xfId="1" applyNumberFormat="1" applyBorder="1" applyAlignment="1">
      <alignment horizontal="center" vertical="center"/>
    </xf>
    <xf numFmtId="1" fontId="6" fillId="0" borderId="38" xfId="1" applyNumberFormat="1" applyBorder="1" applyAlignment="1">
      <alignment horizontal="center" vertical="center"/>
    </xf>
    <xf numFmtId="49" fontId="8" fillId="0" borderId="39" xfId="1" applyNumberFormat="1" applyFont="1" applyBorder="1" applyAlignment="1">
      <alignment horizontal="center"/>
    </xf>
  </cellXfs>
  <cellStyles count="3">
    <cellStyle name="Normální" xfId="0" builtinId="0"/>
    <cellStyle name="Normální 2" xfId="1" xr:uid="{28A8FA1E-6217-4085-9E61-F6C11D1CBF1A}"/>
    <cellStyle name="Normální 3" xfId="2" xr:uid="{07C36AD9-5DD6-42FF-A281-7B01F88A6D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9A32E-AAB5-448E-9AE1-F45745FF8E3C}">
  <dimension ref="A1:P31"/>
  <sheetViews>
    <sheetView tabSelected="1" view="pageLayout" zoomScaleNormal="100" workbookViewId="0">
      <selection sqref="A1:P1"/>
    </sheetView>
  </sheetViews>
  <sheetFormatPr defaultColWidth="9.109375" defaultRowHeight="13.8" x14ac:dyDescent="0.25"/>
  <cols>
    <col min="1" max="1" width="5.5546875" style="42" customWidth="1"/>
    <col min="2" max="2" width="25.5546875" style="4" customWidth="1"/>
    <col min="3" max="3" width="7.5546875" style="4" customWidth="1"/>
    <col min="4" max="4" width="7.88671875" style="4" customWidth="1"/>
    <col min="5" max="6" width="7.5546875" style="4" customWidth="1"/>
    <col min="7" max="7" width="7.5546875" style="43" customWidth="1"/>
    <col min="8" max="15" width="7.5546875" style="44" customWidth="1"/>
    <col min="16" max="16" width="7.5546875" style="4" customWidth="1"/>
    <col min="17" max="256" width="9.109375" style="4"/>
    <col min="257" max="257" width="5.5546875" style="4" customWidth="1"/>
    <col min="258" max="258" width="29.88671875" style="4" customWidth="1"/>
    <col min="259" max="259" width="7.5546875" style="4" customWidth="1"/>
    <col min="260" max="260" width="7.88671875" style="4" customWidth="1"/>
    <col min="261" max="261" width="1.5546875" style="4" customWidth="1"/>
    <col min="262" max="271" width="7.6640625" style="4" customWidth="1"/>
    <col min="272" max="512" width="9.109375" style="4"/>
    <col min="513" max="513" width="5.5546875" style="4" customWidth="1"/>
    <col min="514" max="514" width="29.88671875" style="4" customWidth="1"/>
    <col min="515" max="515" width="7.5546875" style="4" customWidth="1"/>
    <col min="516" max="516" width="7.88671875" style="4" customWidth="1"/>
    <col min="517" max="517" width="1.5546875" style="4" customWidth="1"/>
    <col min="518" max="527" width="7.6640625" style="4" customWidth="1"/>
    <col min="528" max="768" width="9.109375" style="4"/>
    <col min="769" max="769" width="5.5546875" style="4" customWidth="1"/>
    <col min="770" max="770" width="29.88671875" style="4" customWidth="1"/>
    <col min="771" max="771" width="7.5546875" style="4" customWidth="1"/>
    <col min="772" max="772" width="7.88671875" style="4" customWidth="1"/>
    <col min="773" max="773" width="1.5546875" style="4" customWidth="1"/>
    <col min="774" max="783" width="7.6640625" style="4" customWidth="1"/>
    <col min="784" max="1024" width="9.109375" style="4"/>
    <col min="1025" max="1025" width="5.5546875" style="4" customWidth="1"/>
    <col min="1026" max="1026" width="29.88671875" style="4" customWidth="1"/>
    <col min="1027" max="1027" width="7.5546875" style="4" customWidth="1"/>
    <col min="1028" max="1028" width="7.88671875" style="4" customWidth="1"/>
    <col min="1029" max="1029" width="1.5546875" style="4" customWidth="1"/>
    <col min="1030" max="1039" width="7.6640625" style="4" customWidth="1"/>
    <col min="1040" max="1280" width="9.109375" style="4"/>
    <col min="1281" max="1281" width="5.5546875" style="4" customWidth="1"/>
    <col min="1282" max="1282" width="29.88671875" style="4" customWidth="1"/>
    <col min="1283" max="1283" width="7.5546875" style="4" customWidth="1"/>
    <col min="1284" max="1284" width="7.88671875" style="4" customWidth="1"/>
    <col min="1285" max="1285" width="1.5546875" style="4" customWidth="1"/>
    <col min="1286" max="1295" width="7.6640625" style="4" customWidth="1"/>
    <col min="1296" max="1536" width="9.109375" style="4"/>
    <col min="1537" max="1537" width="5.5546875" style="4" customWidth="1"/>
    <col min="1538" max="1538" width="29.88671875" style="4" customWidth="1"/>
    <col min="1539" max="1539" width="7.5546875" style="4" customWidth="1"/>
    <col min="1540" max="1540" width="7.88671875" style="4" customWidth="1"/>
    <col min="1541" max="1541" width="1.5546875" style="4" customWidth="1"/>
    <col min="1542" max="1551" width="7.6640625" style="4" customWidth="1"/>
    <col min="1552" max="1792" width="9.109375" style="4"/>
    <col min="1793" max="1793" width="5.5546875" style="4" customWidth="1"/>
    <col min="1794" max="1794" width="29.88671875" style="4" customWidth="1"/>
    <col min="1795" max="1795" width="7.5546875" style="4" customWidth="1"/>
    <col min="1796" max="1796" width="7.88671875" style="4" customWidth="1"/>
    <col min="1797" max="1797" width="1.5546875" style="4" customWidth="1"/>
    <col min="1798" max="1807" width="7.6640625" style="4" customWidth="1"/>
    <col min="1808" max="2048" width="9.109375" style="4"/>
    <col min="2049" max="2049" width="5.5546875" style="4" customWidth="1"/>
    <col min="2050" max="2050" width="29.88671875" style="4" customWidth="1"/>
    <col min="2051" max="2051" width="7.5546875" style="4" customWidth="1"/>
    <col min="2052" max="2052" width="7.88671875" style="4" customWidth="1"/>
    <col min="2053" max="2053" width="1.5546875" style="4" customWidth="1"/>
    <col min="2054" max="2063" width="7.6640625" style="4" customWidth="1"/>
    <col min="2064" max="2304" width="9.109375" style="4"/>
    <col min="2305" max="2305" width="5.5546875" style="4" customWidth="1"/>
    <col min="2306" max="2306" width="29.88671875" style="4" customWidth="1"/>
    <col min="2307" max="2307" width="7.5546875" style="4" customWidth="1"/>
    <col min="2308" max="2308" width="7.88671875" style="4" customWidth="1"/>
    <col min="2309" max="2309" width="1.5546875" style="4" customWidth="1"/>
    <col min="2310" max="2319" width="7.6640625" style="4" customWidth="1"/>
    <col min="2320" max="2560" width="9.109375" style="4"/>
    <col min="2561" max="2561" width="5.5546875" style="4" customWidth="1"/>
    <col min="2562" max="2562" width="29.88671875" style="4" customWidth="1"/>
    <col min="2563" max="2563" width="7.5546875" style="4" customWidth="1"/>
    <col min="2564" max="2564" width="7.88671875" style="4" customWidth="1"/>
    <col min="2565" max="2565" width="1.5546875" style="4" customWidth="1"/>
    <col min="2566" max="2575" width="7.6640625" style="4" customWidth="1"/>
    <col min="2576" max="2816" width="9.109375" style="4"/>
    <col min="2817" max="2817" width="5.5546875" style="4" customWidth="1"/>
    <col min="2818" max="2818" width="29.88671875" style="4" customWidth="1"/>
    <col min="2819" max="2819" width="7.5546875" style="4" customWidth="1"/>
    <col min="2820" max="2820" width="7.88671875" style="4" customWidth="1"/>
    <col min="2821" max="2821" width="1.5546875" style="4" customWidth="1"/>
    <col min="2822" max="2831" width="7.6640625" style="4" customWidth="1"/>
    <col min="2832" max="3072" width="9.109375" style="4"/>
    <col min="3073" max="3073" width="5.5546875" style="4" customWidth="1"/>
    <col min="3074" max="3074" width="29.88671875" style="4" customWidth="1"/>
    <col min="3075" max="3075" width="7.5546875" style="4" customWidth="1"/>
    <col min="3076" max="3076" width="7.88671875" style="4" customWidth="1"/>
    <col min="3077" max="3077" width="1.5546875" style="4" customWidth="1"/>
    <col min="3078" max="3087" width="7.6640625" style="4" customWidth="1"/>
    <col min="3088" max="3328" width="9.109375" style="4"/>
    <col min="3329" max="3329" width="5.5546875" style="4" customWidth="1"/>
    <col min="3330" max="3330" width="29.88671875" style="4" customWidth="1"/>
    <col min="3331" max="3331" width="7.5546875" style="4" customWidth="1"/>
    <col min="3332" max="3332" width="7.88671875" style="4" customWidth="1"/>
    <col min="3333" max="3333" width="1.5546875" style="4" customWidth="1"/>
    <col min="3334" max="3343" width="7.6640625" style="4" customWidth="1"/>
    <col min="3344" max="3584" width="9.109375" style="4"/>
    <col min="3585" max="3585" width="5.5546875" style="4" customWidth="1"/>
    <col min="3586" max="3586" width="29.88671875" style="4" customWidth="1"/>
    <col min="3587" max="3587" width="7.5546875" style="4" customWidth="1"/>
    <col min="3588" max="3588" width="7.88671875" style="4" customWidth="1"/>
    <col min="3589" max="3589" width="1.5546875" style="4" customWidth="1"/>
    <col min="3590" max="3599" width="7.6640625" style="4" customWidth="1"/>
    <col min="3600" max="3840" width="9.109375" style="4"/>
    <col min="3841" max="3841" width="5.5546875" style="4" customWidth="1"/>
    <col min="3842" max="3842" width="29.88671875" style="4" customWidth="1"/>
    <col min="3843" max="3843" width="7.5546875" style="4" customWidth="1"/>
    <col min="3844" max="3844" width="7.88671875" style="4" customWidth="1"/>
    <col min="3845" max="3845" width="1.5546875" style="4" customWidth="1"/>
    <col min="3846" max="3855" width="7.6640625" style="4" customWidth="1"/>
    <col min="3856" max="4096" width="9.109375" style="4"/>
    <col min="4097" max="4097" width="5.5546875" style="4" customWidth="1"/>
    <col min="4098" max="4098" width="29.88671875" style="4" customWidth="1"/>
    <col min="4099" max="4099" width="7.5546875" style="4" customWidth="1"/>
    <col min="4100" max="4100" width="7.88671875" style="4" customWidth="1"/>
    <col min="4101" max="4101" width="1.5546875" style="4" customWidth="1"/>
    <col min="4102" max="4111" width="7.6640625" style="4" customWidth="1"/>
    <col min="4112" max="4352" width="9.109375" style="4"/>
    <col min="4353" max="4353" width="5.5546875" style="4" customWidth="1"/>
    <col min="4354" max="4354" width="29.88671875" style="4" customWidth="1"/>
    <col min="4355" max="4355" width="7.5546875" style="4" customWidth="1"/>
    <col min="4356" max="4356" width="7.88671875" style="4" customWidth="1"/>
    <col min="4357" max="4357" width="1.5546875" style="4" customWidth="1"/>
    <col min="4358" max="4367" width="7.6640625" style="4" customWidth="1"/>
    <col min="4368" max="4608" width="9.109375" style="4"/>
    <col min="4609" max="4609" width="5.5546875" style="4" customWidth="1"/>
    <col min="4610" max="4610" width="29.88671875" style="4" customWidth="1"/>
    <col min="4611" max="4611" width="7.5546875" style="4" customWidth="1"/>
    <col min="4612" max="4612" width="7.88671875" style="4" customWidth="1"/>
    <col min="4613" max="4613" width="1.5546875" style="4" customWidth="1"/>
    <col min="4614" max="4623" width="7.6640625" style="4" customWidth="1"/>
    <col min="4624" max="4864" width="9.109375" style="4"/>
    <col min="4865" max="4865" width="5.5546875" style="4" customWidth="1"/>
    <col min="4866" max="4866" width="29.88671875" style="4" customWidth="1"/>
    <col min="4867" max="4867" width="7.5546875" style="4" customWidth="1"/>
    <col min="4868" max="4868" width="7.88671875" style="4" customWidth="1"/>
    <col min="4869" max="4869" width="1.5546875" style="4" customWidth="1"/>
    <col min="4870" max="4879" width="7.6640625" style="4" customWidth="1"/>
    <col min="4880" max="5120" width="9.109375" style="4"/>
    <col min="5121" max="5121" width="5.5546875" style="4" customWidth="1"/>
    <col min="5122" max="5122" width="29.88671875" style="4" customWidth="1"/>
    <col min="5123" max="5123" width="7.5546875" style="4" customWidth="1"/>
    <col min="5124" max="5124" width="7.88671875" style="4" customWidth="1"/>
    <col min="5125" max="5125" width="1.5546875" style="4" customWidth="1"/>
    <col min="5126" max="5135" width="7.6640625" style="4" customWidth="1"/>
    <col min="5136" max="5376" width="9.109375" style="4"/>
    <col min="5377" max="5377" width="5.5546875" style="4" customWidth="1"/>
    <col min="5378" max="5378" width="29.88671875" style="4" customWidth="1"/>
    <col min="5379" max="5379" width="7.5546875" style="4" customWidth="1"/>
    <col min="5380" max="5380" width="7.88671875" style="4" customWidth="1"/>
    <col min="5381" max="5381" width="1.5546875" style="4" customWidth="1"/>
    <col min="5382" max="5391" width="7.6640625" style="4" customWidth="1"/>
    <col min="5392" max="5632" width="9.109375" style="4"/>
    <col min="5633" max="5633" width="5.5546875" style="4" customWidth="1"/>
    <col min="5634" max="5634" width="29.88671875" style="4" customWidth="1"/>
    <col min="5635" max="5635" width="7.5546875" style="4" customWidth="1"/>
    <col min="5636" max="5636" width="7.88671875" style="4" customWidth="1"/>
    <col min="5637" max="5637" width="1.5546875" style="4" customWidth="1"/>
    <col min="5638" max="5647" width="7.6640625" style="4" customWidth="1"/>
    <col min="5648" max="5888" width="9.109375" style="4"/>
    <col min="5889" max="5889" width="5.5546875" style="4" customWidth="1"/>
    <col min="5890" max="5890" width="29.88671875" style="4" customWidth="1"/>
    <col min="5891" max="5891" width="7.5546875" style="4" customWidth="1"/>
    <col min="5892" max="5892" width="7.88671875" style="4" customWidth="1"/>
    <col min="5893" max="5893" width="1.5546875" style="4" customWidth="1"/>
    <col min="5894" max="5903" width="7.6640625" style="4" customWidth="1"/>
    <col min="5904" max="6144" width="9.109375" style="4"/>
    <col min="6145" max="6145" width="5.5546875" style="4" customWidth="1"/>
    <col min="6146" max="6146" width="29.88671875" style="4" customWidth="1"/>
    <col min="6147" max="6147" width="7.5546875" style="4" customWidth="1"/>
    <col min="6148" max="6148" width="7.88671875" style="4" customWidth="1"/>
    <col min="6149" max="6149" width="1.5546875" style="4" customWidth="1"/>
    <col min="6150" max="6159" width="7.6640625" style="4" customWidth="1"/>
    <col min="6160" max="6400" width="9.109375" style="4"/>
    <col min="6401" max="6401" width="5.5546875" style="4" customWidth="1"/>
    <col min="6402" max="6402" width="29.88671875" style="4" customWidth="1"/>
    <col min="6403" max="6403" width="7.5546875" style="4" customWidth="1"/>
    <col min="6404" max="6404" width="7.88671875" style="4" customWidth="1"/>
    <col min="6405" max="6405" width="1.5546875" style="4" customWidth="1"/>
    <col min="6406" max="6415" width="7.6640625" style="4" customWidth="1"/>
    <col min="6416" max="6656" width="9.109375" style="4"/>
    <col min="6657" max="6657" width="5.5546875" style="4" customWidth="1"/>
    <col min="6658" max="6658" width="29.88671875" style="4" customWidth="1"/>
    <col min="6659" max="6659" width="7.5546875" style="4" customWidth="1"/>
    <col min="6660" max="6660" width="7.88671875" style="4" customWidth="1"/>
    <col min="6661" max="6661" width="1.5546875" style="4" customWidth="1"/>
    <col min="6662" max="6671" width="7.6640625" style="4" customWidth="1"/>
    <col min="6672" max="6912" width="9.109375" style="4"/>
    <col min="6913" max="6913" width="5.5546875" style="4" customWidth="1"/>
    <col min="6914" max="6914" width="29.88671875" style="4" customWidth="1"/>
    <col min="6915" max="6915" width="7.5546875" style="4" customWidth="1"/>
    <col min="6916" max="6916" width="7.88671875" style="4" customWidth="1"/>
    <col min="6917" max="6917" width="1.5546875" style="4" customWidth="1"/>
    <col min="6918" max="6927" width="7.6640625" style="4" customWidth="1"/>
    <col min="6928" max="7168" width="9.109375" style="4"/>
    <col min="7169" max="7169" width="5.5546875" style="4" customWidth="1"/>
    <col min="7170" max="7170" width="29.88671875" style="4" customWidth="1"/>
    <col min="7171" max="7171" width="7.5546875" style="4" customWidth="1"/>
    <col min="7172" max="7172" width="7.88671875" style="4" customWidth="1"/>
    <col min="7173" max="7173" width="1.5546875" style="4" customWidth="1"/>
    <col min="7174" max="7183" width="7.6640625" style="4" customWidth="1"/>
    <col min="7184" max="7424" width="9.109375" style="4"/>
    <col min="7425" max="7425" width="5.5546875" style="4" customWidth="1"/>
    <col min="7426" max="7426" width="29.88671875" style="4" customWidth="1"/>
    <col min="7427" max="7427" width="7.5546875" style="4" customWidth="1"/>
    <col min="7428" max="7428" width="7.88671875" style="4" customWidth="1"/>
    <col min="7429" max="7429" width="1.5546875" style="4" customWidth="1"/>
    <col min="7430" max="7439" width="7.6640625" style="4" customWidth="1"/>
    <col min="7440" max="7680" width="9.109375" style="4"/>
    <col min="7681" max="7681" width="5.5546875" style="4" customWidth="1"/>
    <col min="7682" max="7682" width="29.88671875" style="4" customWidth="1"/>
    <col min="7683" max="7683" width="7.5546875" style="4" customWidth="1"/>
    <col min="7684" max="7684" width="7.88671875" style="4" customWidth="1"/>
    <col min="7685" max="7685" width="1.5546875" style="4" customWidth="1"/>
    <col min="7686" max="7695" width="7.6640625" style="4" customWidth="1"/>
    <col min="7696" max="7936" width="9.109375" style="4"/>
    <col min="7937" max="7937" width="5.5546875" style="4" customWidth="1"/>
    <col min="7938" max="7938" width="29.88671875" style="4" customWidth="1"/>
    <col min="7939" max="7939" width="7.5546875" style="4" customWidth="1"/>
    <col min="7940" max="7940" width="7.88671875" style="4" customWidth="1"/>
    <col min="7941" max="7941" width="1.5546875" style="4" customWidth="1"/>
    <col min="7942" max="7951" width="7.6640625" style="4" customWidth="1"/>
    <col min="7952" max="8192" width="9.109375" style="4"/>
    <col min="8193" max="8193" width="5.5546875" style="4" customWidth="1"/>
    <col min="8194" max="8194" width="29.88671875" style="4" customWidth="1"/>
    <col min="8195" max="8195" width="7.5546875" style="4" customWidth="1"/>
    <col min="8196" max="8196" width="7.88671875" style="4" customWidth="1"/>
    <col min="8197" max="8197" width="1.5546875" style="4" customWidth="1"/>
    <col min="8198" max="8207" width="7.6640625" style="4" customWidth="1"/>
    <col min="8208" max="8448" width="9.109375" style="4"/>
    <col min="8449" max="8449" width="5.5546875" style="4" customWidth="1"/>
    <col min="8450" max="8450" width="29.88671875" style="4" customWidth="1"/>
    <col min="8451" max="8451" width="7.5546875" style="4" customWidth="1"/>
    <col min="8452" max="8452" width="7.88671875" style="4" customWidth="1"/>
    <col min="8453" max="8453" width="1.5546875" style="4" customWidth="1"/>
    <col min="8454" max="8463" width="7.6640625" style="4" customWidth="1"/>
    <col min="8464" max="8704" width="9.109375" style="4"/>
    <col min="8705" max="8705" width="5.5546875" style="4" customWidth="1"/>
    <col min="8706" max="8706" width="29.88671875" style="4" customWidth="1"/>
    <col min="8707" max="8707" width="7.5546875" style="4" customWidth="1"/>
    <col min="8708" max="8708" width="7.88671875" style="4" customWidth="1"/>
    <col min="8709" max="8709" width="1.5546875" style="4" customWidth="1"/>
    <col min="8710" max="8719" width="7.6640625" style="4" customWidth="1"/>
    <col min="8720" max="8960" width="9.109375" style="4"/>
    <col min="8961" max="8961" width="5.5546875" style="4" customWidth="1"/>
    <col min="8962" max="8962" width="29.88671875" style="4" customWidth="1"/>
    <col min="8963" max="8963" width="7.5546875" style="4" customWidth="1"/>
    <col min="8964" max="8964" width="7.88671875" style="4" customWidth="1"/>
    <col min="8965" max="8965" width="1.5546875" style="4" customWidth="1"/>
    <col min="8966" max="8975" width="7.6640625" style="4" customWidth="1"/>
    <col min="8976" max="9216" width="9.109375" style="4"/>
    <col min="9217" max="9217" width="5.5546875" style="4" customWidth="1"/>
    <col min="9218" max="9218" width="29.88671875" style="4" customWidth="1"/>
    <col min="9219" max="9219" width="7.5546875" style="4" customWidth="1"/>
    <col min="9220" max="9220" width="7.88671875" style="4" customWidth="1"/>
    <col min="9221" max="9221" width="1.5546875" style="4" customWidth="1"/>
    <col min="9222" max="9231" width="7.6640625" style="4" customWidth="1"/>
    <col min="9232" max="9472" width="9.109375" style="4"/>
    <col min="9473" max="9473" width="5.5546875" style="4" customWidth="1"/>
    <col min="9474" max="9474" width="29.88671875" style="4" customWidth="1"/>
    <col min="9475" max="9475" width="7.5546875" style="4" customWidth="1"/>
    <col min="9476" max="9476" width="7.88671875" style="4" customWidth="1"/>
    <col min="9477" max="9477" width="1.5546875" style="4" customWidth="1"/>
    <col min="9478" max="9487" width="7.6640625" style="4" customWidth="1"/>
    <col min="9488" max="9728" width="9.109375" style="4"/>
    <col min="9729" max="9729" width="5.5546875" style="4" customWidth="1"/>
    <col min="9730" max="9730" width="29.88671875" style="4" customWidth="1"/>
    <col min="9731" max="9731" width="7.5546875" style="4" customWidth="1"/>
    <col min="9732" max="9732" width="7.88671875" style="4" customWidth="1"/>
    <col min="9733" max="9733" width="1.5546875" style="4" customWidth="1"/>
    <col min="9734" max="9743" width="7.6640625" style="4" customWidth="1"/>
    <col min="9744" max="9984" width="9.109375" style="4"/>
    <col min="9985" max="9985" width="5.5546875" style="4" customWidth="1"/>
    <col min="9986" max="9986" width="29.88671875" style="4" customWidth="1"/>
    <col min="9987" max="9987" width="7.5546875" style="4" customWidth="1"/>
    <col min="9988" max="9988" width="7.88671875" style="4" customWidth="1"/>
    <col min="9989" max="9989" width="1.5546875" style="4" customWidth="1"/>
    <col min="9990" max="9999" width="7.6640625" style="4" customWidth="1"/>
    <col min="10000" max="10240" width="9.109375" style="4"/>
    <col min="10241" max="10241" width="5.5546875" style="4" customWidth="1"/>
    <col min="10242" max="10242" width="29.88671875" style="4" customWidth="1"/>
    <col min="10243" max="10243" width="7.5546875" style="4" customWidth="1"/>
    <col min="10244" max="10244" width="7.88671875" style="4" customWidth="1"/>
    <col min="10245" max="10245" width="1.5546875" style="4" customWidth="1"/>
    <col min="10246" max="10255" width="7.6640625" style="4" customWidth="1"/>
    <col min="10256" max="10496" width="9.109375" style="4"/>
    <col min="10497" max="10497" width="5.5546875" style="4" customWidth="1"/>
    <col min="10498" max="10498" width="29.88671875" style="4" customWidth="1"/>
    <col min="10499" max="10499" width="7.5546875" style="4" customWidth="1"/>
    <col min="10500" max="10500" width="7.88671875" style="4" customWidth="1"/>
    <col min="10501" max="10501" width="1.5546875" style="4" customWidth="1"/>
    <col min="10502" max="10511" width="7.6640625" style="4" customWidth="1"/>
    <col min="10512" max="10752" width="9.109375" style="4"/>
    <col min="10753" max="10753" width="5.5546875" style="4" customWidth="1"/>
    <col min="10754" max="10754" width="29.88671875" style="4" customWidth="1"/>
    <col min="10755" max="10755" width="7.5546875" style="4" customWidth="1"/>
    <col min="10756" max="10756" width="7.88671875" style="4" customWidth="1"/>
    <col min="10757" max="10757" width="1.5546875" style="4" customWidth="1"/>
    <col min="10758" max="10767" width="7.6640625" style="4" customWidth="1"/>
    <col min="10768" max="11008" width="9.109375" style="4"/>
    <col min="11009" max="11009" width="5.5546875" style="4" customWidth="1"/>
    <col min="11010" max="11010" width="29.88671875" style="4" customWidth="1"/>
    <col min="11011" max="11011" width="7.5546875" style="4" customWidth="1"/>
    <col min="11012" max="11012" width="7.88671875" style="4" customWidth="1"/>
    <col min="11013" max="11013" width="1.5546875" style="4" customWidth="1"/>
    <col min="11014" max="11023" width="7.6640625" style="4" customWidth="1"/>
    <col min="11024" max="11264" width="9.109375" style="4"/>
    <col min="11265" max="11265" width="5.5546875" style="4" customWidth="1"/>
    <col min="11266" max="11266" width="29.88671875" style="4" customWidth="1"/>
    <col min="11267" max="11267" width="7.5546875" style="4" customWidth="1"/>
    <col min="11268" max="11268" width="7.88671875" style="4" customWidth="1"/>
    <col min="11269" max="11269" width="1.5546875" style="4" customWidth="1"/>
    <col min="11270" max="11279" width="7.6640625" style="4" customWidth="1"/>
    <col min="11280" max="11520" width="9.109375" style="4"/>
    <col min="11521" max="11521" width="5.5546875" style="4" customWidth="1"/>
    <col min="11522" max="11522" width="29.88671875" style="4" customWidth="1"/>
    <col min="11523" max="11523" width="7.5546875" style="4" customWidth="1"/>
    <col min="11524" max="11524" width="7.88671875" style="4" customWidth="1"/>
    <col min="11525" max="11525" width="1.5546875" style="4" customWidth="1"/>
    <col min="11526" max="11535" width="7.6640625" style="4" customWidth="1"/>
    <col min="11536" max="11776" width="9.109375" style="4"/>
    <col min="11777" max="11777" width="5.5546875" style="4" customWidth="1"/>
    <col min="11778" max="11778" width="29.88671875" style="4" customWidth="1"/>
    <col min="11779" max="11779" width="7.5546875" style="4" customWidth="1"/>
    <col min="11780" max="11780" width="7.88671875" style="4" customWidth="1"/>
    <col min="11781" max="11781" width="1.5546875" style="4" customWidth="1"/>
    <col min="11782" max="11791" width="7.6640625" style="4" customWidth="1"/>
    <col min="11792" max="12032" width="9.109375" style="4"/>
    <col min="12033" max="12033" width="5.5546875" style="4" customWidth="1"/>
    <col min="12034" max="12034" width="29.88671875" style="4" customWidth="1"/>
    <col min="12035" max="12035" width="7.5546875" style="4" customWidth="1"/>
    <col min="12036" max="12036" width="7.88671875" style="4" customWidth="1"/>
    <col min="12037" max="12037" width="1.5546875" style="4" customWidth="1"/>
    <col min="12038" max="12047" width="7.6640625" style="4" customWidth="1"/>
    <col min="12048" max="12288" width="9.109375" style="4"/>
    <col min="12289" max="12289" width="5.5546875" style="4" customWidth="1"/>
    <col min="12290" max="12290" width="29.88671875" style="4" customWidth="1"/>
    <col min="12291" max="12291" width="7.5546875" style="4" customWidth="1"/>
    <col min="12292" max="12292" width="7.88671875" style="4" customWidth="1"/>
    <col min="12293" max="12293" width="1.5546875" style="4" customWidth="1"/>
    <col min="12294" max="12303" width="7.6640625" style="4" customWidth="1"/>
    <col min="12304" max="12544" width="9.109375" style="4"/>
    <col min="12545" max="12545" width="5.5546875" style="4" customWidth="1"/>
    <col min="12546" max="12546" width="29.88671875" style="4" customWidth="1"/>
    <col min="12547" max="12547" width="7.5546875" style="4" customWidth="1"/>
    <col min="12548" max="12548" width="7.88671875" style="4" customWidth="1"/>
    <col min="12549" max="12549" width="1.5546875" style="4" customWidth="1"/>
    <col min="12550" max="12559" width="7.6640625" style="4" customWidth="1"/>
    <col min="12560" max="12800" width="9.109375" style="4"/>
    <col min="12801" max="12801" width="5.5546875" style="4" customWidth="1"/>
    <col min="12802" max="12802" width="29.88671875" style="4" customWidth="1"/>
    <col min="12803" max="12803" width="7.5546875" style="4" customWidth="1"/>
    <col min="12804" max="12804" width="7.88671875" style="4" customWidth="1"/>
    <col min="12805" max="12805" width="1.5546875" style="4" customWidth="1"/>
    <col min="12806" max="12815" width="7.6640625" style="4" customWidth="1"/>
    <col min="12816" max="13056" width="9.109375" style="4"/>
    <col min="13057" max="13057" width="5.5546875" style="4" customWidth="1"/>
    <col min="13058" max="13058" width="29.88671875" style="4" customWidth="1"/>
    <col min="13059" max="13059" width="7.5546875" style="4" customWidth="1"/>
    <col min="13060" max="13060" width="7.88671875" style="4" customWidth="1"/>
    <col min="13061" max="13061" width="1.5546875" style="4" customWidth="1"/>
    <col min="13062" max="13071" width="7.6640625" style="4" customWidth="1"/>
    <col min="13072" max="13312" width="9.109375" style="4"/>
    <col min="13313" max="13313" width="5.5546875" style="4" customWidth="1"/>
    <col min="13314" max="13314" width="29.88671875" style="4" customWidth="1"/>
    <col min="13315" max="13315" width="7.5546875" style="4" customWidth="1"/>
    <col min="13316" max="13316" width="7.88671875" style="4" customWidth="1"/>
    <col min="13317" max="13317" width="1.5546875" style="4" customWidth="1"/>
    <col min="13318" max="13327" width="7.6640625" style="4" customWidth="1"/>
    <col min="13328" max="13568" width="9.109375" style="4"/>
    <col min="13569" max="13569" width="5.5546875" style="4" customWidth="1"/>
    <col min="13570" max="13570" width="29.88671875" style="4" customWidth="1"/>
    <col min="13571" max="13571" width="7.5546875" style="4" customWidth="1"/>
    <col min="13572" max="13572" width="7.88671875" style="4" customWidth="1"/>
    <col min="13573" max="13573" width="1.5546875" style="4" customWidth="1"/>
    <col min="13574" max="13583" width="7.6640625" style="4" customWidth="1"/>
    <col min="13584" max="13824" width="9.109375" style="4"/>
    <col min="13825" max="13825" width="5.5546875" style="4" customWidth="1"/>
    <col min="13826" max="13826" width="29.88671875" style="4" customWidth="1"/>
    <col min="13827" max="13827" width="7.5546875" style="4" customWidth="1"/>
    <col min="13828" max="13828" width="7.88671875" style="4" customWidth="1"/>
    <col min="13829" max="13829" width="1.5546875" style="4" customWidth="1"/>
    <col min="13830" max="13839" width="7.6640625" style="4" customWidth="1"/>
    <col min="13840" max="14080" width="9.109375" style="4"/>
    <col min="14081" max="14081" width="5.5546875" style="4" customWidth="1"/>
    <col min="14082" max="14082" width="29.88671875" style="4" customWidth="1"/>
    <col min="14083" max="14083" width="7.5546875" style="4" customWidth="1"/>
    <col min="14084" max="14084" width="7.88671875" style="4" customWidth="1"/>
    <col min="14085" max="14085" width="1.5546875" style="4" customWidth="1"/>
    <col min="14086" max="14095" width="7.6640625" style="4" customWidth="1"/>
    <col min="14096" max="14336" width="9.109375" style="4"/>
    <col min="14337" max="14337" width="5.5546875" style="4" customWidth="1"/>
    <col min="14338" max="14338" width="29.88671875" style="4" customWidth="1"/>
    <col min="14339" max="14339" width="7.5546875" style="4" customWidth="1"/>
    <col min="14340" max="14340" width="7.88671875" style="4" customWidth="1"/>
    <col min="14341" max="14341" width="1.5546875" style="4" customWidth="1"/>
    <col min="14342" max="14351" width="7.6640625" style="4" customWidth="1"/>
    <col min="14352" max="14592" width="9.109375" style="4"/>
    <col min="14593" max="14593" width="5.5546875" style="4" customWidth="1"/>
    <col min="14594" max="14594" width="29.88671875" style="4" customWidth="1"/>
    <col min="14595" max="14595" width="7.5546875" style="4" customWidth="1"/>
    <col min="14596" max="14596" width="7.88671875" style="4" customWidth="1"/>
    <col min="14597" max="14597" width="1.5546875" style="4" customWidth="1"/>
    <col min="14598" max="14607" width="7.6640625" style="4" customWidth="1"/>
    <col min="14608" max="14848" width="9.109375" style="4"/>
    <col min="14849" max="14849" width="5.5546875" style="4" customWidth="1"/>
    <col min="14850" max="14850" width="29.88671875" style="4" customWidth="1"/>
    <col min="14851" max="14851" width="7.5546875" style="4" customWidth="1"/>
    <col min="14852" max="14852" width="7.88671875" style="4" customWidth="1"/>
    <col min="14853" max="14853" width="1.5546875" style="4" customWidth="1"/>
    <col min="14854" max="14863" width="7.6640625" style="4" customWidth="1"/>
    <col min="14864" max="15104" width="9.109375" style="4"/>
    <col min="15105" max="15105" width="5.5546875" style="4" customWidth="1"/>
    <col min="15106" max="15106" width="29.88671875" style="4" customWidth="1"/>
    <col min="15107" max="15107" width="7.5546875" style="4" customWidth="1"/>
    <col min="15108" max="15108" width="7.88671875" style="4" customWidth="1"/>
    <col min="15109" max="15109" width="1.5546875" style="4" customWidth="1"/>
    <col min="15110" max="15119" width="7.6640625" style="4" customWidth="1"/>
    <col min="15120" max="15360" width="9.109375" style="4"/>
    <col min="15361" max="15361" width="5.5546875" style="4" customWidth="1"/>
    <col min="15362" max="15362" width="29.88671875" style="4" customWidth="1"/>
    <col min="15363" max="15363" width="7.5546875" style="4" customWidth="1"/>
    <col min="15364" max="15364" width="7.88671875" style="4" customWidth="1"/>
    <col min="15365" max="15365" width="1.5546875" style="4" customWidth="1"/>
    <col min="15366" max="15375" width="7.6640625" style="4" customWidth="1"/>
    <col min="15376" max="15616" width="9.109375" style="4"/>
    <col min="15617" max="15617" width="5.5546875" style="4" customWidth="1"/>
    <col min="15618" max="15618" width="29.88671875" style="4" customWidth="1"/>
    <col min="15619" max="15619" width="7.5546875" style="4" customWidth="1"/>
    <col min="15620" max="15620" width="7.88671875" style="4" customWidth="1"/>
    <col min="15621" max="15621" width="1.5546875" style="4" customWidth="1"/>
    <col min="15622" max="15631" width="7.6640625" style="4" customWidth="1"/>
    <col min="15632" max="15872" width="9.109375" style="4"/>
    <col min="15873" max="15873" width="5.5546875" style="4" customWidth="1"/>
    <col min="15874" max="15874" width="29.88671875" style="4" customWidth="1"/>
    <col min="15875" max="15875" width="7.5546875" style="4" customWidth="1"/>
    <col min="15876" max="15876" width="7.88671875" style="4" customWidth="1"/>
    <col min="15877" max="15877" width="1.5546875" style="4" customWidth="1"/>
    <col min="15878" max="15887" width="7.6640625" style="4" customWidth="1"/>
    <col min="15888" max="16128" width="9.109375" style="4"/>
    <col min="16129" max="16129" width="5.5546875" style="4" customWidth="1"/>
    <col min="16130" max="16130" width="29.88671875" style="4" customWidth="1"/>
    <col min="16131" max="16131" width="7.5546875" style="4" customWidth="1"/>
    <col min="16132" max="16132" width="7.88671875" style="4" customWidth="1"/>
    <col min="16133" max="16133" width="1.5546875" style="4" customWidth="1"/>
    <col min="16134" max="16143" width="7.6640625" style="4" customWidth="1"/>
    <col min="16144" max="16384" width="9.109375" style="4"/>
  </cols>
  <sheetData>
    <row r="1" spans="1:16" ht="22.8" customHeight="1" x14ac:dyDescent="0.4">
      <c r="A1" s="95" t="s">
        <v>297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</row>
    <row r="2" spans="1:16" ht="18" customHeight="1" x14ac:dyDescent="0.3">
      <c r="A2" s="96" t="s">
        <v>298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</row>
    <row r="3" spans="1:16" ht="18" customHeight="1" x14ac:dyDescent="0.3">
      <c r="A3" s="96" t="s">
        <v>280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</row>
    <row r="4" spans="1:16" ht="7.2" customHeight="1" thickBot="1" x14ac:dyDescent="0.35">
      <c r="A4" s="5"/>
      <c r="B4" s="5"/>
      <c r="C4" s="5"/>
      <c r="D4" s="5"/>
      <c r="E4" s="5"/>
      <c r="F4" s="5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6" ht="14.25" customHeight="1" x14ac:dyDescent="0.25">
      <c r="A5" s="97" t="s">
        <v>281</v>
      </c>
      <c r="B5" s="99" t="s">
        <v>282</v>
      </c>
      <c r="C5" s="101" t="s">
        <v>283</v>
      </c>
      <c r="D5" s="102"/>
      <c r="E5" s="103" t="s">
        <v>284</v>
      </c>
      <c r="F5" s="104"/>
      <c r="G5" s="105" t="s">
        <v>285</v>
      </c>
      <c r="H5" s="106"/>
      <c r="I5" s="105" t="s">
        <v>286</v>
      </c>
      <c r="J5" s="106"/>
      <c r="K5" s="105" t="s">
        <v>287</v>
      </c>
      <c r="L5" s="106"/>
      <c r="M5" s="105" t="s">
        <v>288</v>
      </c>
      <c r="N5" s="106"/>
      <c r="O5" s="105" t="s">
        <v>289</v>
      </c>
      <c r="P5" s="106"/>
    </row>
    <row r="6" spans="1:16" ht="14.4" thickBot="1" x14ac:dyDescent="0.3">
      <c r="A6" s="98"/>
      <c r="B6" s="100"/>
      <c r="C6" s="7" t="s">
        <v>290</v>
      </c>
      <c r="D6" s="8" t="s">
        <v>291</v>
      </c>
      <c r="E6" s="9" t="s">
        <v>292</v>
      </c>
      <c r="F6" s="8" t="s">
        <v>293</v>
      </c>
      <c r="G6" s="10" t="s">
        <v>292</v>
      </c>
      <c r="H6" s="11" t="s">
        <v>293</v>
      </c>
      <c r="I6" s="10" t="s">
        <v>292</v>
      </c>
      <c r="J6" s="11" t="s">
        <v>293</v>
      </c>
      <c r="K6" s="10" t="s">
        <v>292</v>
      </c>
      <c r="L6" s="11" t="s">
        <v>293</v>
      </c>
      <c r="M6" s="12" t="s">
        <v>292</v>
      </c>
      <c r="N6" s="13" t="s">
        <v>293</v>
      </c>
      <c r="O6" s="12" t="s">
        <v>292</v>
      </c>
      <c r="P6" s="13" t="s">
        <v>293</v>
      </c>
    </row>
    <row r="7" spans="1:16" ht="6" customHeight="1" thickBot="1" x14ac:dyDescent="0.3">
      <c r="A7" s="14"/>
      <c r="B7" s="15"/>
      <c r="C7" s="117"/>
      <c r="D7" s="16"/>
      <c r="E7" s="17"/>
      <c r="F7" s="18"/>
      <c r="G7" s="19"/>
      <c r="H7" s="20"/>
      <c r="I7" s="19"/>
      <c r="J7" s="20"/>
      <c r="K7" s="19"/>
      <c r="L7" s="20"/>
      <c r="M7" s="21"/>
      <c r="N7" s="22"/>
      <c r="O7" s="21"/>
      <c r="P7" s="22"/>
    </row>
    <row r="8" spans="1:16" s="29" customFormat="1" ht="19.2" customHeight="1" x14ac:dyDescent="0.3">
      <c r="A8" s="23" t="s">
        <v>230</v>
      </c>
      <c r="B8" s="111" t="s">
        <v>294</v>
      </c>
      <c r="C8" s="24">
        <f>SUM(E8,G8,I8,M8,K8,O8)</f>
        <v>29</v>
      </c>
      <c r="D8" s="25">
        <f>SUM(F8,H8,J8,L8,P8)</f>
        <v>1295</v>
      </c>
      <c r="E8" s="114">
        <v>7</v>
      </c>
      <c r="F8" s="27">
        <v>855</v>
      </c>
      <c r="G8" s="26">
        <v>7</v>
      </c>
      <c r="H8" s="28">
        <v>208</v>
      </c>
      <c r="I8" s="26"/>
      <c r="J8" s="28"/>
      <c r="K8" s="26">
        <v>7</v>
      </c>
      <c r="L8" s="28">
        <v>232</v>
      </c>
      <c r="M8" s="26">
        <v>8</v>
      </c>
      <c r="N8" s="28">
        <v>86</v>
      </c>
      <c r="O8" s="26"/>
      <c r="P8" s="28"/>
    </row>
    <row r="9" spans="1:16" s="29" customFormat="1" ht="19.2" customHeight="1" x14ac:dyDescent="0.3">
      <c r="A9" s="30" t="s">
        <v>231</v>
      </c>
      <c r="B9" s="112" t="s">
        <v>295</v>
      </c>
      <c r="C9" s="31">
        <f>SUM(E9,G9,I9,M9,K9,O9)</f>
        <v>23</v>
      </c>
      <c r="D9" s="32">
        <f>SUM(F9,H9,J9,L9,P9)</f>
        <v>862</v>
      </c>
      <c r="E9" s="115">
        <v>6</v>
      </c>
      <c r="F9" s="34">
        <v>541</v>
      </c>
      <c r="G9" s="33">
        <v>5</v>
      </c>
      <c r="H9" s="35">
        <v>165</v>
      </c>
      <c r="I9" s="33"/>
      <c r="J9" s="35"/>
      <c r="K9" s="33">
        <v>6</v>
      </c>
      <c r="L9" s="35">
        <v>156</v>
      </c>
      <c r="M9" s="33">
        <v>6</v>
      </c>
      <c r="N9" s="35">
        <v>64</v>
      </c>
      <c r="O9" s="33"/>
      <c r="P9" s="35"/>
    </row>
    <row r="10" spans="1:16" s="29" customFormat="1" ht="19.2" customHeight="1" x14ac:dyDescent="0.3">
      <c r="A10" s="30" t="s">
        <v>232</v>
      </c>
      <c r="B10" s="112" t="s">
        <v>25</v>
      </c>
      <c r="C10" s="31">
        <f>SUM(E10,G10,I10,M10,K10,O10)</f>
        <v>23</v>
      </c>
      <c r="D10" s="32">
        <f>SUM(F10,H10,J10,L10,P10)</f>
        <v>763.5</v>
      </c>
      <c r="E10" s="115">
        <v>5</v>
      </c>
      <c r="F10" s="34">
        <v>352</v>
      </c>
      <c r="G10" s="33">
        <v>6</v>
      </c>
      <c r="H10" s="35">
        <v>173</v>
      </c>
      <c r="I10" s="33"/>
      <c r="J10" s="35"/>
      <c r="K10" s="33">
        <v>8</v>
      </c>
      <c r="L10" s="35">
        <v>238.5</v>
      </c>
      <c r="M10" s="33">
        <v>4</v>
      </c>
      <c r="N10" s="35">
        <v>25</v>
      </c>
      <c r="O10" s="33"/>
      <c r="P10" s="35"/>
    </row>
    <row r="11" spans="1:16" s="29" customFormat="1" ht="19.2" customHeight="1" x14ac:dyDescent="0.3">
      <c r="A11" s="30" t="s">
        <v>233</v>
      </c>
      <c r="B11" s="112" t="s">
        <v>2</v>
      </c>
      <c r="C11" s="31">
        <f>SUM(E11,G11,I11,M11,K11,O11)</f>
        <v>19</v>
      </c>
      <c r="D11" s="32">
        <f>SUM(F11,H11,J11,L11,P11)</f>
        <v>335</v>
      </c>
      <c r="E11" s="115">
        <v>4</v>
      </c>
      <c r="F11" s="34">
        <v>137</v>
      </c>
      <c r="G11" s="33">
        <v>3</v>
      </c>
      <c r="H11" s="35">
        <v>58</v>
      </c>
      <c r="I11" s="33"/>
      <c r="J11" s="35"/>
      <c r="K11" s="33">
        <v>5</v>
      </c>
      <c r="L11" s="35">
        <v>140</v>
      </c>
      <c r="M11" s="33">
        <v>7</v>
      </c>
      <c r="N11" s="35">
        <v>68</v>
      </c>
      <c r="O11" s="33"/>
      <c r="P11" s="35"/>
    </row>
    <row r="12" spans="1:16" s="29" customFormat="1" ht="19.2" customHeight="1" x14ac:dyDescent="0.3">
      <c r="A12" s="30" t="s">
        <v>234</v>
      </c>
      <c r="B12" s="112" t="s">
        <v>37</v>
      </c>
      <c r="C12" s="31">
        <f>SUM(E12,G12,I12,M12,K12,O12)</f>
        <v>14</v>
      </c>
      <c r="D12" s="32">
        <f>SUM(F12,H12,J12,L12,P12)</f>
        <v>344</v>
      </c>
      <c r="E12" s="115">
        <v>3</v>
      </c>
      <c r="F12" s="34">
        <v>104</v>
      </c>
      <c r="G12" s="33">
        <v>4</v>
      </c>
      <c r="H12" s="35">
        <v>136</v>
      </c>
      <c r="I12" s="33"/>
      <c r="J12" s="35"/>
      <c r="K12" s="33">
        <v>4</v>
      </c>
      <c r="L12" s="35">
        <v>104</v>
      </c>
      <c r="M12" s="33">
        <v>3</v>
      </c>
      <c r="N12" s="35">
        <v>19</v>
      </c>
      <c r="O12" s="33"/>
      <c r="P12" s="35"/>
    </row>
    <row r="13" spans="1:16" s="29" customFormat="1" ht="19.2" customHeight="1" x14ac:dyDescent="0.3">
      <c r="A13" s="30" t="s">
        <v>235</v>
      </c>
      <c r="B13" s="112" t="s">
        <v>111</v>
      </c>
      <c r="C13" s="31">
        <f>SUM(E13,G13,I13,M13,K13,O13)</f>
        <v>8</v>
      </c>
      <c r="D13" s="32">
        <f>SUM(F13,H13,J13,L13,P13)</f>
        <v>119</v>
      </c>
      <c r="E13" s="115">
        <v>2</v>
      </c>
      <c r="F13" s="34">
        <v>31</v>
      </c>
      <c r="G13" s="33">
        <v>1</v>
      </c>
      <c r="H13" s="35">
        <v>43</v>
      </c>
      <c r="I13" s="33"/>
      <c r="J13" s="35"/>
      <c r="K13" s="33">
        <v>3</v>
      </c>
      <c r="L13" s="35">
        <v>45</v>
      </c>
      <c r="M13" s="33">
        <v>2</v>
      </c>
      <c r="N13" s="35">
        <v>10</v>
      </c>
      <c r="O13" s="33"/>
      <c r="P13" s="35"/>
    </row>
    <row r="14" spans="1:16" s="29" customFormat="1" ht="19.2" customHeight="1" x14ac:dyDescent="0.3">
      <c r="A14" s="30" t="s">
        <v>236</v>
      </c>
      <c r="B14" s="112" t="s">
        <v>465</v>
      </c>
      <c r="C14" s="31">
        <f>SUM(E14,G14,I14,M14,K14,O14)</f>
        <v>5</v>
      </c>
      <c r="D14" s="32">
        <f>SUM(F14,H14,J14,L14,P14)</f>
        <v>5</v>
      </c>
      <c r="E14" s="115"/>
      <c r="F14" s="34"/>
      <c r="G14" s="33"/>
      <c r="H14" s="35"/>
      <c r="I14" s="33"/>
      <c r="J14" s="35"/>
      <c r="K14" s="33">
        <v>0</v>
      </c>
      <c r="L14" s="35">
        <v>5</v>
      </c>
      <c r="M14" s="33">
        <v>5</v>
      </c>
      <c r="N14" s="35">
        <v>27</v>
      </c>
      <c r="O14" s="33"/>
      <c r="P14" s="35"/>
    </row>
    <row r="15" spans="1:16" s="29" customFormat="1" ht="19.2" customHeight="1" thickBot="1" x14ac:dyDescent="0.35">
      <c r="A15" s="36" t="s">
        <v>237</v>
      </c>
      <c r="B15" s="113" t="s">
        <v>125</v>
      </c>
      <c r="C15" s="37">
        <f>SUM(E15,G15,I15,M15,K15,O15)</f>
        <v>2</v>
      </c>
      <c r="D15" s="38">
        <f>SUM(F15,H15,J15,L15,P15)</f>
        <v>58</v>
      </c>
      <c r="E15" s="116">
        <v>0</v>
      </c>
      <c r="F15" s="40">
        <v>0</v>
      </c>
      <c r="G15" s="39">
        <v>2</v>
      </c>
      <c r="H15" s="41">
        <v>48</v>
      </c>
      <c r="I15" s="39"/>
      <c r="J15" s="41"/>
      <c r="K15" s="39">
        <v>0</v>
      </c>
      <c r="L15" s="41">
        <v>10</v>
      </c>
      <c r="M15" s="39">
        <v>0</v>
      </c>
      <c r="N15" s="41">
        <v>0</v>
      </c>
      <c r="O15" s="39"/>
      <c r="P15" s="41"/>
    </row>
    <row r="17" spans="1:16" ht="22.8" x14ac:dyDescent="0.4">
      <c r="A17" s="95" t="s">
        <v>297</v>
      </c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</row>
    <row r="18" spans="1:16" ht="18" customHeight="1" x14ac:dyDescent="0.3">
      <c r="A18" s="96" t="s">
        <v>298</v>
      </c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</row>
    <row r="19" spans="1:16" ht="18" customHeight="1" x14ac:dyDescent="0.3">
      <c r="A19" s="96" t="s">
        <v>296</v>
      </c>
      <c r="B19" s="96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</row>
    <row r="20" spans="1:16" ht="7.2" customHeight="1" thickBot="1" x14ac:dyDescent="0.35">
      <c r="A20" s="59"/>
      <c r="B20" s="59"/>
      <c r="C20" s="59"/>
      <c r="D20" s="59"/>
      <c r="E20" s="59"/>
      <c r="F20" s="59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x14ac:dyDescent="0.25">
      <c r="A21" s="97" t="s">
        <v>281</v>
      </c>
      <c r="B21" s="99" t="s">
        <v>282</v>
      </c>
      <c r="C21" s="101" t="s">
        <v>283</v>
      </c>
      <c r="D21" s="102"/>
      <c r="E21" s="103" t="s">
        <v>284</v>
      </c>
      <c r="F21" s="104"/>
      <c r="G21" s="105" t="s">
        <v>285</v>
      </c>
      <c r="H21" s="106"/>
      <c r="I21" s="105" t="s">
        <v>286</v>
      </c>
      <c r="J21" s="106"/>
      <c r="K21" s="105" t="s">
        <v>287</v>
      </c>
      <c r="L21" s="106"/>
      <c r="M21" s="105" t="s">
        <v>288</v>
      </c>
      <c r="N21" s="106"/>
      <c r="O21" s="105" t="s">
        <v>289</v>
      </c>
      <c r="P21" s="106"/>
    </row>
    <row r="22" spans="1:16" ht="14.4" thickBot="1" x14ac:dyDescent="0.3">
      <c r="A22" s="98"/>
      <c r="B22" s="100"/>
      <c r="C22" s="7" t="s">
        <v>290</v>
      </c>
      <c r="D22" s="8" t="s">
        <v>291</v>
      </c>
      <c r="E22" s="9" t="s">
        <v>292</v>
      </c>
      <c r="F22" s="8" t="s">
        <v>293</v>
      </c>
      <c r="G22" s="10" t="s">
        <v>292</v>
      </c>
      <c r="H22" s="11" t="s">
        <v>293</v>
      </c>
      <c r="I22" s="10" t="s">
        <v>292</v>
      </c>
      <c r="J22" s="11" t="s">
        <v>293</v>
      </c>
      <c r="K22" s="10" t="s">
        <v>292</v>
      </c>
      <c r="L22" s="11" t="s">
        <v>293</v>
      </c>
      <c r="M22" s="12" t="s">
        <v>292</v>
      </c>
      <c r="N22" s="13" t="s">
        <v>293</v>
      </c>
      <c r="O22" s="12" t="s">
        <v>292</v>
      </c>
      <c r="P22" s="13" t="s">
        <v>293</v>
      </c>
    </row>
    <row r="23" spans="1:16" ht="7.2" customHeight="1" thickBot="1" x14ac:dyDescent="0.3">
      <c r="A23" s="14"/>
      <c r="B23" s="15"/>
      <c r="C23" s="117"/>
      <c r="D23" s="16"/>
      <c r="E23" s="17"/>
      <c r="F23" s="18"/>
      <c r="G23" s="19"/>
      <c r="H23" s="20"/>
      <c r="I23" s="19"/>
      <c r="J23" s="20"/>
      <c r="K23" s="19"/>
      <c r="L23" s="20"/>
      <c r="M23" s="21"/>
      <c r="N23" s="22"/>
      <c r="O23" s="21"/>
      <c r="P23" s="22"/>
    </row>
    <row r="24" spans="1:16" ht="19.2" customHeight="1" x14ac:dyDescent="0.25">
      <c r="A24" s="23" t="s">
        <v>230</v>
      </c>
      <c r="B24" s="111" t="s">
        <v>25</v>
      </c>
      <c r="C24" s="24">
        <f>SUM(E24,G24,I24,M24,K24,O24)</f>
        <v>29</v>
      </c>
      <c r="D24" s="25">
        <f t="shared" ref="C24:D31" si="0">SUM(F24,H24,J24,L24,P24)</f>
        <v>947</v>
      </c>
      <c r="E24" s="114">
        <v>6</v>
      </c>
      <c r="F24" s="27">
        <v>555</v>
      </c>
      <c r="G24" s="26">
        <v>7</v>
      </c>
      <c r="H24" s="28">
        <v>161</v>
      </c>
      <c r="I24" s="26"/>
      <c r="J24" s="28"/>
      <c r="K24" s="26">
        <v>8</v>
      </c>
      <c r="L24" s="28">
        <v>231</v>
      </c>
      <c r="M24" s="26">
        <v>8</v>
      </c>
      <c r="N24" s="28">
        <v>52</v>
      </c>
      <c r="O24" s="26"/>
      <c r="P24" s="28"/>
    </row>
    <row r="25" spans="1:16" ht="19.2" customHeight="1" x14ac:dyDescent="0.25">
      <c r="A25" s="30" t="s">
        <v>231</v>
      </c>
      <c r="B25" s="112" t="s">
        <v>294</v>
      </c>
      <c r="C25" s="31">
        <f t="shared" ref="C25:C31" si="1">SUM(E25,G25,I25,M25,K25,O25)</f>
        <v>25</v>
      </c>
      <c r="D25" s="32">
        <f t="shared" si="0"/>
        <v>1105</v>
      </c>
      <c r="E25" s="115">
        <v>7</v>
      </c>
      <c r="F25" s="34">
        <v>820</v>
      </c>
      <c r="G25" s="33">
        <v>6</v>
      </c>
      <c r="H25" s="35">
        <v>152</v>
      </c>
      <c r="I25" s="33"/>
      <c r="J25" s="35"/>
      <c r="K25" s="33">
        <v>6</v>
      </c>
      <c r="L25" s="35">
        <v>133</v>
      </c>
      <c r="M25" s="33">
        <v>6</v>
      </c>
      <c r="N25" s="35">
        <v>43</v>
      </c>
      <c r="O25" s="33"/>
      <c r="P25" s="35"/>
    </row>
    <row r="26" spans="1:16" ht="19.2" customHeight="1" x14ac:dyDescent="0.25">
      <c r="A26" s="30" t="s">
        <v>232</v>
      </c>
      <c r="B26" s="112" t="s">
        <v>125</v>
      </c>
      <c r="C26" s="31">
        <f t="shared" si="1"/>
        <v>23</v>
      </c>
      <c r="D26" s="32">
        <f t="shared" si="0"/>
        <v>553.5</v>
      </c>
      <c r="E26" s="115">
        <v>5</v>
      </c>
      <c r="F26" s="34">
        <v>314</v>
      </c>
      <c r="G26" s="33">
        <v>4</v>
      </c>
      <c r="H26" s="35">
        <v>94</v>
      </c>
      <c r="I26" s="33"/>
      <c r="J26" s="35"/>
      <c r="K26" s="33">
        <v>7</v>
      </c>
      <c r="L26" s="35">
        <v>145.5</v>
      </c>
      <c r="M26" s="33">
        <v>7</v>
      </c>
      <c r="N26" s="35">
        <v>46</v>
      </c>
      <c r="O26" s="33"/>
      <c r="P26" s="35"/>
    </row>
    <row r="27" spans="1:16" ht="19.2" customHeight="1" x14ac:dyDescent="0.25">
      <c r="A27" s="30" t="s">
        <v>233</v>
      </c>
      <c r="B27" s="112" t="s">
        <v>295</v>
      </c>
      <c r="C27" s="31">
        <f t="shared" si="1"/>
        <v>18</v>
      </c>
      <c r="D27" s="32">
        <f t="shared" si="0"/>
        <v>461</v>
      </c>
      <c r="E27" s="115">
        <v>4</v>
      </c>
      <c r="F27" s="34">
        <v>229</v>
      </c>
      <c r="G27" s="33">
        <v>5</v>
      </c>
      <c r="H27" s="35">
        <v>128</v>
      </c>
      <c r="I27" s="33"/>
      <c r="J27" s="35"/>
      <c r="K27" s="33">
        <v>4</v>
      </c>
      <c r="L27" s="35">
        <v>104</v>
      </c>
      <c r="M27" s="33">
        <v>5</v>
      </c>
      <c r="N27" s="35">
        <v>42</v>
      </c>
      <c r="O27" s="33"/>
      <c r="P27" s="35"/>
    </row>
    <row r="28" spans="1:16" ht="19.2" customHeight="1" x14ac:dyDescent="0.25">
      <c r="A28" s="30" t="s">
        <v>234</v>
      </c>
      <c r="B28" s="112" t="s">
        <v>111</v>
      </c>
      <c r="C28" s="31">
        <f t="shared" si="1"/>
        <v>13</v>
      </c>
      <c r="D28" s="32">
        <f t="shared" si="0"/>
        <v>299</v>
      </c>
      <c r="E28" s="115">
        <v>2</v>
      </c>
      <c r="F28" s="34">
        <v>113</v>
      </c>
      <c r="G28" s="33">
        <v>2</v>
      </c>
      <c r="H28" s="35">
        <v>64</v>
      </c>
      <c r="I28" s="33"/>
      <c r="J28" s="35"/>
      <c r="K28" s="33">
        <v>5</v>
      </c>
      <c r="L28" s="35">
        <v>122</v>
      </c>
      <c r="M28" s="33">
        <v>4</v>
      </c>
      <c r="N28" s="35">
        <v>35</v>
      </c>
      <c r="O28" s="33"/>
      <c r="P28" s="35"/>
    </row>
    <row r="29" spans="1:16" ht="19.2" customHeight="1" x14ac:dyDescent="0.25">
      <c r="A29" s="30" t="s">
        <v>235</v>
      </c>
      <c r="B29" s="112" t="s">
        <v>2</v>
      </c>
      <c r="C29" s="31">
        <f t="shared" si="1"/>
        <v>9</v>
      </c>
      <c r="D29" s="32">
        <f>SUM(F29,H29,J29,L29,P29)</f>
        <v>217.5</v>
      </c>
      <c r="E29" s="115">
        <v>3</v>
      </c>
      <c r="F29" s="34">
        <v>133</v>
      </c>
      <c r="G29" s="33"/>
      <c r="H29" s="35">
        <v>0</v>
      </c>
      <c r="I29" s="33"/>
      <c r="J29" s="35"/>
      <c r="K29" s="33">
        <v>3</v>
      </c>
      <c r="L29" s="35">
        <v>84.5</v>
      </c>
      <c r="M29" s="33">
        <v>3</v>
      </c>
      <c r="N29" s="35">
        <v>33</v>
      </c>
      <c r="O29" s="33"/>
      <c r="P29" s="35"/>
    </row>
    <row r="30" spans="1:16" ht="19.2" customHeight="1" x14ac:dyDescent="0.25">
      <c r="A30" s="30" t="s">
        <v>236</v>
      </c>
      <c r="B30" s="112" t="s">
        <v>37</v>
      </c>
      <c r="C30" s="31">
        <f t="shared" si="1"/>
        <v>6</v>
      </c>
      <c r="D30" s="32">
        <f>SUM(F30,H30,J30,L30,P30)</f>
        <v>168</v>
      </c>
      <c r="E30" s="115">
        <v>1</v>
      </c>
      <c r="F30" s="34">
        <v>45</v>
      </c>
      <c r="G30" s="33">
        <v>3</v>
      </c>
      <c r="H30" s="35">
        <v>68</v>
      </c>
      <c r="I30" s="33"/>
      <c r="J30" s="35"/>
      <c r="K30" s="33">
        <v>0</v>
      </c>
      <c r="L30" s="35">
        <v>55</v>
      </c>
      <c r="M30" s="33">
        <v>2</v>
      </c>
      <c r="N30" s="35">
        <v>19</v>
      </c>
      <c r="O30" s="33"/>
      <c r="P30" s="35"/>
    </row>
    <row r="31" spans="1:16" ht="19.2" customHeight="1" thickBot="1" x14ac:dyDescent="0.3">
      <c r="A31" s="36" t="s">
        <v>237</v>
      </c>
      <c r="B31" s="113" t="s">
        <v>465</v>
      </c>
      <c r="C31" s="37">
        <f t="shared" si="1"/>
        <v>0</v>
      </c>
      <c r="D31" s="38">
        <f t="shared" si="0"/>
        <v>10</v>
      </c>
      <c r="E31" s="116" t="s">
        <v>466</v>
      </c>
      <c r="F31" s="40" t="s">
        <v>466</v>
      </c>
      <c r="G31" s="39" t="s">
        <v>466</v>
      </c>
      <c r="H31" s="41" t="s">
        <v>466</v>
      </c>
      <c r="I31" s="39" t="s">
        <v>467</v>
      </c>
      <c r="J31" s="41"/>
      <c r="K31" s="39">
        <v>0</v>
      </c>
      <c r="L31" s="41">
        <v>10</v>
      </c>
      <c r="M31" s="39">
        <v>0</v>
      </c>
      <c r="N31" s="41">
        <v>0</v>
      </c>
      <c r="O31" s="39"/>
      <c r="P31" s="41"/>
    </row>
  </sheetData>
  <sortState xmlns:xlrd2="http://schemas.microsoft.com/office/spreadsheetml/2017/richdata2" ref="B9:N10">
    <sortCondition ref="B9:B10"/>
  </sortState>
  <mergeCells count="24">
    <mergeCell ref="M5:N5"/>
    <mergeCell ref="O5:P5"/>
    <mergeCell ref="A1:P1"/>
    <mergeCell ref="A2:P2"/>
    <mergeCell ref="A3:P3"/>
    <mergeCell ref="A5:A6"/>
    <mergeCell ref="B5:B6"/>
    <mergeCell ref="C5:D5"/>
    <mergeCell ref="E5:F5"/>
    <mergeCell ref="G5:H5"/>
    <mergeCell ref="I5:J5"/>
    <mergeCell ref="K5:L5"/>
    <mergeCell ref="A17:P17"/>
    <mergeCell ref="A18:P18"/>
    <mergeCell ref="A19:P19"/>
    <mergeCell ref="A21:A22"/>
    <mergeCell ref="B21:B22"/>
    <mergeCell ref="C21:D21"/>
    <mergeCell ref="E21:F21"/>
    <mergeCell ref="G21:H21"/>
    <mergeCell ref="I21:J21"/>
    <mergeCell ref="K21:L21"/>
    <mergeCell ref="M21:N21"/>
    <mergeCell ref="O21:P21"/>
  </mergeCells>
  <phoneticPr fontId="4" type="noConversion"/>
  <pageMargins left="0.41666666666666669" right="0.28125" top="0.4375" bottom="0.42708333333333331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1"/>
  <sheetViews>
    <sheetView view="pageLayout" zoomScaleNormal="100" workbookViewId="0">
      <selection activeCell="D53" sqref="D53"/>
    </sheetView>
  </sheetViews>
  <sheetFormatPr defaultRowHeight="14.4" x14ac:dyDescent="0.3"/>
  <cols>
    <col min="1" max="1" width="7.6640625" customWidth="1"/>
    <col min="2" max="2" width="23.88671875" customWidth="1"/>
    <col min="3" max="3" width="7.44140625" customWidth="1"/>
    <col min="4" max="4" width="32.44140625" customWidth="1"/>
    <col min="5" max="5" width="9.33203125" customWidth="1"/>
  </cols>
  <sheetData>
    <row r="1" spans="1:6" ht="21" x14ac:dyDescent="0.4">
      <c r="A1" s="107" t="s">
        <v>277</v>
      </c>
      <c r="B1" s="107"/>
      <c r="C1" s="107"/>
      <c r="D1" s="107"/>
      <c r="E1" s="107"/>
      <c r="F1" s="107"/>
    </row>
    <row r="2" spans="1:6" ht="21" x14ac:dyDescent="0.4">
      <c r="A2" s="107" t="s">
        <v>278</v>
      </c>
      <c r="B2" s="107"/>
      <c r="C2" s="107"/>
      <c r="D2" s="107"/>
      <c r="E2" s="107"/>
      <c r="F2" s="107"/>
    </row>
    <row r="3" spans="1:6" x14ac:dyDescent="0.3">
      <c r="A3" s="2" t="s">
        <v>228</v>
      </c>
      <c r="B3" s="1"/>
      <c r="C3" s="1"/>
      <c r="D3" s="1"/>
      <c r="E3" s="1"/>
    </row>
    <row r="4" spans="1:6" x14ac:dyDescent="0.3">
      <c r="A4" s="3" t="s">
        <v>230</v>
      </c>
      <c r="B4" t="s">
        <v>0</v>
      </c>
      <c r="C4" t="s">
        <v>1</v>
      </c>
      <c r="D4" t="s">
        <v>2</v>
      </c>
      <c r="E4" t="s">
        <v>3</v>
      </c>
      <c r="F4">
        <v>70</v>
      </c>
    </row>
    <row r="5" spans="1:6" x14ac:dyDescent="0.3">
      <c r="A5" s="3" t="s">
        <v>231</v>
      </c>
      <c r="B5" t="s">
        <v>4</v>
      </c>
      <c r="C5" t="s">
        <v>5</v>
      </c>
      <c r="D5" t="s">
        <v>279</v>
      </c>
      <c r="E5" t="s">
        <v>6</v>
      </c>
      <c r="F5">
        <v>69</v>
      </c>
    </row>
    <row r="6" spans="1:6" x14ac:dyDescent="0.3">
      <c r="A6" s="3" t="s">
        <v>232</v>
      </c>
      <c r="B6" t="s">
        <v>8</v>
      </c>
      <c r="C6" t="s">
        <v>9</v>
      </c>
      <c r="D6" t="s">
        <v>10</v>
      </c>
      <c r="E6" t="s">
        <v>7</v>
      </c>
      <c r="F6">
        <v>68</v>
      </c>
    </row>
    <row r="7" spans="1:6" x14ac:dyDescent="0.3">
      <c r="A7" s="3" t="s">
        <v>233</v>
      </c>
      <c r="B7" t="s">
        <v>11</v>
      </c>
      <c r="C7" t="s">
        <v>12</v>
      </c>
      <c r="D7" t="s">
        <v>2</v>
      </c>
      <c r="E7" t="s">
        <v>13</v>
      </c>
      <c r="F7">
        <v>67</v>
      </c>
    </row>
    <row r="8" spans="1:6" x14ac:dyDescent="0.3">
      <c r="A8" s="3" t="s">
        <v>234</v>
      </c>
      <c r="B8" t="s">
        <v>14</v>
      </c>
      <c r="C8" t="s">
        <v>15</v>
      </c>
      <c r="D8" t="s">
        <v>279</v>
      </c>
      <c r="E8" t="s">
        <v>16</v>
      </c>
      <c r="F8">
        <v>66</v>
      </c>
    </row>
    <row r="9" spans="1:6" x14ac:dyDescent="0.3">
      <c r="A9" s="3" t="s">
        <v>235</v>
      </c>
      <c r="B9" t="s">
        <v>17</v>
      </c>
      <c r="C9" t="s">
        <v>18</v>
      </c>
      <c r="D9" t="s">
        <v>10</v>
      </c>
      <c r="E9" t="s">
        <v>19</v>
      </c>
      <c r="F9">
        <v>65</v>
      </c>
    </row>
    <row r="10" spans="1:6" x14ac:dyDescent="0.3">
      <c r="A10" s="3" t="s">
        <v>236</v>
      </c>
      <c r="B10" t="s">
        <v>20</v>
      </c>
      <c r="C10" t="s">
        <v>21</v>
      </c>
      <c r="D10" t="s">
        <v>279</v>
      </c>
      <c r="E10" t="s">
        <v>22</v>
      </c>
      <c r="F10">
        <v>64</v>
      </c>
    </row>
    <row r="11" spans="1:6" x14ac:dyDescent="0.3">
      <c r="A11" s="3" t="s">
        <v>237</v>
      </c>
      <c r="B11" t="s">
        <v>23</v>
      </c>
      <c r="C11" t="s">
        <v>24</v>
      </c>
      <c r="D11" t="s">
        <v>25</v>
      </c>
      <c r="E11" t="s">
        <v>26</v>
      </c>
      <c r="F11">
        <v>63</v>
      </c>
    </row>
    <row r="12" spans="1:6" x14ac:dyDescent="0.3">
      <c r="A12" s="3" t="s">
        <v>238</v>
      </c>
      <c r="B12" t="s">
        <v>27</v>
      </c>
      <c r="C12" t="s">
        <v>28</v>
      </c>
      <c r="D12" t="s">
        <v>25</v>
      </c>
      <c r="E12" t="s">
        <v>29</v>
      </c>
      <c r="F12">
        <v>62</v>
      </c>
    </row>
    <row r="13" spans="1:6" x14ac:dyDescent="0.3">
      <c r="A13" s="3" t="s">
        <v>239</v>
      </c>
      <c r="B13" t="s">
        <v>30</v>
      </c>
      <c r="C13" t="s">
        <v>1</v>
      </c>
      <c r="D13" t="s">
        <v>279</v>
      </c>
      <c r="E13" t="s">
        <v>31</v>
      </c>
      <c r="F13">
        <v>61</v>
      </c>
    </row>
    <row r="14" spans="1:6" x14ac:dyDescent="0.3">
      <c r="A14" s="3" t="s">
        <v>240</v>
      </c>
      <c r="B14" t="s">
        <v>32</v>
      </c>
      <c r="C14" t="s">
        <v>33</v>
      </c>
      <c r="D14" t="s">
        <v>279</v>
      </c>
      <c r="E14" t="s">
        <v>34</v>
      </c>
      <c r="F14">
        <v>60</v>
      </c>
    </row>
    <row r="15" spans="1:6" x14ac:dyDescent="0.3">
      <c r="A15" s="3" t="s">
        <v>241</v>
      </c>
      <c r="B15" t="s">
        <v>35</v>
      </c>
      <c r="C15" t="s">
        <v>36</v>
      </c>
      <c r="D15" t="s">
        <v>37</v>
      </c>
      <c r="E15" t="s">
        <v>34</v>
      </c>
      <c r="F15">
        <v>59</v>
      </c>
    </row>
    <row r="16" spans="1:6" x14ac:dyDescent="0.3">
      <c r="A16" s="3" t="s">
        <v>242</v>
      </c>
      <c r="B16" t="s">
        <v>38</v>
      </c>
      <c r="C16" t="s">
        <v>21</v>
      </c>
      <c r="D16" t="s">
        <v>10</v>
      </c>
      <c r="E16" t="s">
        <v>34</v>
      </c>
      <c r="F16">
        <v>58</v>
      </c>
    </row>
    <row r="17" spans="1:6" x14ac:dyDescent="0.3">
      <c r="A17" s="3" t="s">
        <v>243</v>
      </c>
      <c r="B17" t="s">
        <v>40</v>
      </c>
      <c r="C17" t="s">
        <v>41</v>
      </c>
      <c r="D17" t="s">
        <v>10</v>
      </c>
      <c r="E17" t="s">
        <v>42</v>
      </c>
      <c r="F17">
        <v>57</v>
      </c>
    </row>
    <row r="18" spans="1:6" x14ac:dyDescent="0.3">
      <c r="A18" s="3" t="s">
        <v>244</v>
      </c>
      <c r="B18" t="s">
        <v>43</v>
      </c>
      <c r="C18" t="s">
        <v>44</v>
      </c>
      <c r="D18" t="s">
        <v>279</v>
      </c>
      <c r="E18" t="s">
        <v>45</v>
      </c>
      <c r="F18">
        <v>56</v>
      </c>
    </row>
    <row r="19" spans="1:6" x14ac:dyDescent="0.3">
      <c r="A19" s="3" t="s">
        <v>245</v>
      </c>
      <c r="B19" t="s">
        <v>299</v>
      </c>
      <c r="C19" s="45">
        <v>140920</v>
      </c>
      <c r="D19" t="s">
        <v>279</v>
      </c>
      <c r="E19" t="s">
        <v>46</v>
      </c>
      <c r="F19">
        <v>55</v>
      </c>
    </row>
    <row r="20" spans="1:6" x14ac:dyDescent="0.3">
      <c r="A20" s="3" t="s">
        <v>246</v>
      </c>
      <c r="B20" t="s">
        <v>47</v>
      </c>
      <c r="C20" t="s">
        <v>48</v>
      </c>
      <c r="D20" t="s">
        <v>279</v>
      </c>
      <c r="E20" t="s">
        <v>46</v>
      </c>
      <c r="F20">
        <v>54</v>
      </c>
    </row>
    <row r="21" spans="1:6" x14ac:dyDescent="0.3">
      <c r="A21" s="3" t="s">
        <v>247</v>
      </c>
      <c r="B21" t="s">
        <v>49</v>
      </c>
      <c r="C21" t="s">
        <v>50</v>
      </c>
      <c r="D21" t="s">
        <v>279</v>
      </c>
      <c r="E21" t="s">
        <v>51</v>
      </c>
      <c r="F21">
        <v>53</v>
      </c>
    </row>
    <row r="22" spans="1:6" x14ac:dyDescent="0.3">
      <c r="A22" s="3" t="s">
        <v>248</v>
      </c>
      <c r="B22" t="s">
        <v>53</v>
      </c>
      <c r="C22" t="s">
        <v>54</v>
      </c>
      <c r="D22" t="s">
        <v>279</v>
      </c>
      <c r="E22" t="s">
        <v>55</v>
      </c>
      <c r="F22">
        <v>52</v>
      </c>
    </row>
    <row r="23" spans="1:6" x14ac:dyDescent="0.3">
      <c r="A23" s="3" t="s">
        <v>249</v>
      </c>
      <c r="B23" t="s">
        <v>56</v>
      </c>
      <c r="C23" t="s">
        <v>57</v>
      </c>
      <c r="D23" t="s">
        <v>279</v>
      </c>
      <c r="E23" t="s">
        <v>58</v>
      </c>
      <c r="F23">
        <v>51</v>
      </c>
    </row>
    <row r="24" spans="1:6" x14ac:dyDescent="0.3">
      <c r="A24" s="3" t="s">
        <v>250</v>
      </c>
      <c r="B24" t="s">
        <v>59</v>
      </c>
      <c r="C24" t="s">
        <v>60</v>
      </c>
      <c r="D24" t="s">
        <v>10</v>
      </c>
      <c r="E24" t="s">
        <v>61</v>
      </c>
      <c r="F24">
        <v>50</v>
      </c>
    </row>
    <row r="25" spans="1:6" x14ac:dyDescent="0.3">
      <c r="A25" s="3" t="s">
        <v>251</v>
      </c>
      <c r="B25" t="s">
        <v>62</v>
      </c>
      <c r="C25" t="s">
        <v>63</v>
      </c>
      <c r="D25" t="s">
        <v>279</v>
      </c>
      <c r="E25" t="s">
        <v>64</v>
      </c>
      <c r="F25">
        <v>49</v>
      </c>
    </row>
    <row r="26" spans="1:6" x14ac:dyDescent="0.3">
      <c r="A26" s="3" t="s">
        <v>252</v>
      </c>
      <c r="B26" t="s">
        <v>65</v>
      </c>
      <c r="C26" t="s">
        <v>66</v>
      </c>
      <c r="D26" t="s">
        <v>279</v>
      </c>
      <c r="E26" t="s">
        <v>67</v>
      </c>
      <c r="F26">
        <v>48</v>
      </c>
    </row>
    <row r="27" spans="1:6" x14ac:dyDescent="0.3">
      <c r="A27" s="3" t="s">
        <v>253</v>
      </c>
      <c r="B27" t="s">
        <v>69</v>
      </c>
      <c r="C27" t="s">
        <v>70</v>
      </c>
      <c r="D27" t="s">
        <v>10</v>
      </c>
      <c r="E27" t="s">
        <v>68</v>
      </c>
      <c r="F27">
        <v>47</v>
      </c>
    </row>
    <row r="28" spans="1:6" x14ac:dyDescent="0.3">
      <c r="A28" s="3" t="s">
        <v>254</v>
      </c>
      <c r="B28" t="s">
        <v>71</v>
      </c>
      <c r="C28" t="s">
        <v>72</v>
      </c>
      <c r="D28" t="s">
        <v>10</v>
      </c>
      <c r="E28" t="s">
        <v>73</v>
      </c>
      <c r="F28">
        <v>46</v>
      </c>
    </row>
    <row r="29" spans="1:6" x14ac:dyDescent="0.3">
      <c r="A29" s="3" t="s">
        <v>255</v>
      </c>
      <c r="B29" t="s">
        <v>74</v>
      </c>
      <c r="C29" t="s">
        <v>75</v>
      </c>
      <c r="D29" t="s">
        <v>37</v>
      </c>
      <c r="E29" t="s">
        <v>73</v>
      </c>
      <c r="F29">
        <v>45</v>
      </c>
    </row>
    <row r="30" spans="1:6" x14ac:dyDescent="0.3">
      <c r="A30" s="3" t="s">
        <v>256</v>
      </c>
      <c r="B30" t="s">
        <v>76</v>
      </c>
      <c r="C30" t="s">
        <v>77</v>
      </c>
      <c r="D30" t="s">
        <v>25</v>
      </c>
      <c r="E30" t="s">
        <v>78</v>
      </c>
      <c r="F30">
        <v>44</v>
      </c>
    </row>
    <row r="31" spans="1:6" x14ac:dyDescent="0.3">
      <c r="A31" s="3" t="s">
        <v>257</v>
      </c>
      <c r="B31" t="s">
        <v>79</v>
      </c>
      <c r="C31" t="s">
        <v>80</v>
      </c>
      <c r="D31" t="s">
        <v>25</v>
      </c>
      <c r="E31" t="s">
        <v>78</v>
      </c>
      <c r="F31">
        <v>43</v>
      </c>
    </row>
    <row r="32" spans="1:6" x14ac:dyDescent="0.3">
      <c r="A32" s="3" t="s">
        <v>258</v>
      </c>
      <c r="B32" t="s">
        <v>81</v>
      </c>
      <c r="C32" t="s">
        <v>82</v>
      </c>
      <c r="D32" t="s">
        <v>279</v>
      </c>
      <c r="E32" t="s">
        <v>78</v>
      </c>
      <c r="F32">
        <v>42</v>
      </c>
    </row>
    <row r="33" spans="1:6" x14ac:dyDescent="0.3">
      <c r="A33" s="3" t="s">
        <v>259</v>
      </c>
      <c r="B33" t="s">
        <v>83</v>
      </c>
      <c r="C33" t="s">
        <v>84</v>
      </c>
      <c r="D33" t="s">
        <v>279</v>
      </c>
      <c r="E33" t="s">
        <v>85</v>
      </c>
      <c r="F33">
        <v>41</v>
      </c>
    </row>
    <row r="34" spans="1:6" x14ac:dyDescent="0.3">
      <c r="A34" s="3" t="s">
        <v>260</v>
      </c>
      <c r="B34" t="s">
        <v>86</v>
      </c>
      <c r="C34" t="s">
        <v>87</v>
      </c>
      <c r="D34" t="s">
        <v>10</v>
      </c>
      <c r="E34" t="s">
        <v>88</v>
      </c>
      <c r="F34">
        <v>40</v>
      </c>
    </row>
    <row r="35" spans="1:6" x14ac:dyDescent="0.3">
      <c r="A35" s="3" t="s">
        <v>261</v>
      </c>
      <c r="B35" t="s">
        <v>89</v>
      </c>
      <c r="C35" t="s">
        <v>90</v>
      </c>
      <c r="D35" t="s">
        <v>10</v>
      </c>
      <c r="E35" t="s">
        <v>91</v>
      </c>
      <c r="F35">
        <v>39</v>
      </c>
    </row>
    <row r="36" spans="1:6" x14ac:dyDescent="0.3">
      <c r="A36" s="3" t="s">
        <v>262</v>
      </c>
      <c r="B36" t="s">
        <v>92</v>
      </c>
      <c r="C36" t="s">
        <v>93</v>
      </c>
      <c r="D36" t="s">
        <v>25</v>
      </c>
      <c r="E36" t="s">
        <v>91</v>
      </c>
      <c r="F36">
        <v>38</v>
      </c>
    </row>
    <row r="37" spans="1:6" x14ac:dyDescent="0.3">
      <c r="A37" s="3" t="s">
        <v>263</v>
      </c>
      <c r="B37" t="s">
        <v>94</v>
      </c>
      <c r="C37" t="s">
        <v>95</v>
      </c>
      <c r="D37" t="s">
        <v>25</v>
      </c>
      <c r="E37" t="s">
        <v>96</v>
      </c>
      <c r="F37">
        <v>37</v>
      </c>
    </row>
    <row r="38" spans="1:6" x14ac:dyDescent="0.3">
      <c r="A38" s="3" t="s">
        <v>264</v>
      </c>
      <c r="B38" t="s">
        <v>97</v>
      </c>
      <c r="C38" t="s">
        <v>98</v>
      </c>
      <c r="D38" t="s">
        <v>10</v>
      </c>
      <c r="E38" t="s">
        <v>96</v>
      </c>
      <c r="F38">
        <v>36</v>
      </c>
    </row>
    <row r="39" spans="1:6" x14ac:dyDescent="0.3">
      <c r="A39" s="3" t="s">
        <v>265</v>
      </c>
      <c r="B39" t="s">
        <v>99</v>
      </c>
      <c r="C39" t="s">
        <v>100</v>
      </c>
      <c r="D39" t="s">
        <v>10</v>
      </c>
      <c r="E39" t="s">
        <v>101</v>
      </c>
      <c r="F39">
        <v>35</v>
      </c>
    </row>
    <row r="40" spans="1:6" x14ac:dyDescent="0.3">
      <c r="A40" s="3" t="s">
        <v>266</v>
      </c>
      <c r="B40" t="s">
        <v>102</v>
      </c>
      <c r="C40" t="s">
        <v>103</v>
      </c>
      <c r="D40" t="s">
        <v>279</v>
      </c>
      <c r="E40" t="s">
        <v>104</v>
      </c>
      <c r="F40">
        <v>34</v>
      </c>
    </row>
    <row r="41" spans="1:6" x14ac:dyDescent="0.3">
      <c r="A41" s="3" t="s">
        <v>267</v>
      </c>
      <c r="B41" t="s">
        <v>105</v>
      </c>
      <c r="C41" t="s">
        <v>106</v>
      </c>
      <c r="D41" t="s">
        <v>25</v>
      </c>
      <c r="E41" t="s">
        <v>107</v>
      </c>
      <c r="F41">
        <v>33</v>
      </c>
    </row>
    <row r="42" spans="1:6" x14ac:dyDescent="0.3">
      <c r="A42" s="3" t="s">
        <v>268</v>
      </c>
      <c r="B42" t="s">
        <v>108</v>
      </c>
      <c r="C42" t="s">
        <v>28</v>
      </c>
      <c r="D42" t="s">
        <v>25</v>
      </c>
      <c r="E42" t="s">
        <v>107</v>
      </c>
      <c r="F42">
        <v>32</v>
      </c>
    </row>
    <row r="43" spans="1:6" x14ac:dyDescent="0.3">
      <c r="A43" s="3" t="s">
        <v>269</v>
      </c>
      <c r="B43" t="s">
        <v>109</v>
      </c>
      <c r="C43" t="s">
        <v>110</v>
      </c>
      <c r="D43" t="s">
        <v>111</v>
      </c>
      <c r="E43" t="s">
        <v>112</v>
      </c>
      <c r="F43">
        <v>31</v>
      </c>
    </row>
    <row r="44" spans="1:6" x14ac:dyDescent="0.3">
      <c r="A44" s="2" t="s">
        <v>229</v>
      </c>
    </row>
    <row r="45" spans="1:6" x14ac:dyDescent="0.3">
      <c r="A45" s="3" t="s">
        <v>230</v>
      </c>
      <c r="B45" t="s">
        <v>114</v>
      </c>
      <c r="C45" t="s">
        <v>115</v>
      </c>
      <c r="D45" t="s">
        <v>2</v>
      </c>
      <c r="E45" t="s">
        <v>116</v>
      </c>
      <c r="F45">
        <v>70</v>
      </c>
    </row>
    <row r="46" spans="1:6" x14ac:dyDescent="0.3">
      <c r="A46" s="3" t="s">
        <v>231</v>
      </c>
      <c r="B46" t="s">
        <v>117</v>
      </c>
      <c r="C46" t="s">
        <v>118</v>
      </c>
      <c r="D46" t="s">
        <v>279</v>
      </c>
      <c r="E46" t="s">
        <v>119</v>
      </c>
      <c r="F46">
        <v>69</v>
      </c>
    </row>
    <row r="47" spans="1:6" x14ac:dyDescent="0.3">
      <c r="A47" s="3" t="s">
        <v>232</v>
      </c>
      <c r="B47" t="s">
        <v>120</v>
      </c>
      <c r="C47" t="s">
        <v>121</v>
      </c>
      <c r="D47" t="s">
        <v>10</v>
      </c>
      <c r="E47" t="s">
        <v>122</v>
      </c>
      <c r="F47">
        <v>68</v>
      </c>
    </row>
    <row r="48" spans="1:6" x14ac:dyDescent="0.3">
      <c r="A48" s="3" t="s">
        <v>233</v>
      </c>
      <c r="B48" t="s">
        <v>123</v>
      </c>
      <c r="C48" t="s">
        <v>124</v>
      </c>
      <c r="D48" t="s">
        <v>125</v>
      </c>
      <c r="E48" t="s">
        <v>126</v>
      </c>
      <c r="F48">
        <v>67</v>
      </c>
    </row>
    <row r="49" spans="1:6" x14ac:dyDescent="0.3">
      <c r="A49" s="3" t="s">
        <v>234</v>
      </c>
      <c r="B49" t="s">
        <v>127</v>
      </c>
      <c r="C49" t="s">
        <v>128</v>
      </c>
      <c r="D49" t="s">
        <v>25</v>
      </c>
      <c r="E49" t="s">
        <v>129</v>
      </c>
      <c r="F49">
        <v>66</v>
      </c>
    </row>
    <row r="50" spans="1:6" x14ac:dyDescent="0.3">
      <c r="A50" s="3" t="s">
        <v>235</v>
      </c>
      <c r="B50" t="s">
        <v>131</v>
      </c>
      <c r="C50" t="s">
        <v>132</v>
      </c>
      <c r="D50" t="s">
        <v>279</v>
      </c>
      <c r="E50" t="s">
        <v>130</v>
      </c>
      <c r="F50">
        <v>65</v>
      </c>
    </row>
    <row r="51" spans="1:6" x14ac:dyDescent="0.3">
      <c r="A51" s="3" t="s">
        <v>236</v>
      </c>
      <c r="B51" t="s">
        <v>133</v>
      </c>
      <c r="C51" t="s">
        <v>134</v>
      </c>
      <c r="D51" t="s">
        <v>279</v>
      </c>
      <c r="E51" t="s">
        <v>135</v>
      </c>
      <c r="F51">
        <v>64</v>
      </c>
    </row>
    <row r="52" spans="1:6" x14ac:dyDescent="0.3">
      <c r="A52" s="3" t="s">
        <v>237</v>
      </c>
      <c r="B52" t="s">
        <v>136</v>
      </c>
      <c r="C52" t="s">
        <v>137</v>
      </c>
      <c r="D52" t="s">
        <v>2</v>
      </c>
      <c r="E52" t="s">
        <v>19</v>
      </c>
      <c r="F52">
        <v>63</v>
      </c>
    </row>
    <row r="53" spans="1:6" x14ac:dyDescent="0.3">
      <c r="A53" s="3" t="s">
        <v>238</v>
      </c>
      <c r="B53" t="s">
        <v>138</v>
      </c>
      <c r="C53" t="s">
        <v>139</v>
      </c>
      <c r="D53" t="s">
        <v>111</v>
      </c>
      <c r="E53" t="s">
        <v>140</v>
      </c>
      <c r="F53">
        <v>62</v>
      </c>
    </row>
    <row r="54" spans="1:6" x14ac:dyDescent="0.3">
      <c r="A54" s="3" t="s">
        <v>239</v>
      </c>
      <c r="B54" t="s">
        <v>141</v>
      </c>
      <c r="C54" t="s">
        <v>142</v>
      </c>
      <c r="D54" t="s">
        <v>279</v>
      </c>
      <c r="E54" t="s">
        <v>26</v>
      </c>
      <c r="F54">
        <v>61</v>
      </c>
    </row>
    <row r="55" spans="1:6" x14ac:dyDescent="0.3">
      <c r="A55" s="3" t="s">
        <v>240</v>
      </c>
      <c r="B55" t="s">
        <v>143</v>
      </c>
      <c r="C55" t="s">
        <v>144</v>
      </c>
      <c r="D55" t="s">
        <v>25</v>
      </c>
      <c r="E55" t="s">
        <v>145</v>
      </c>
      <c r="F55">
        <v>60</v>
      </c>
    </row>
    <row r="56" spans="1:6" x14ac:dyDescent="0.3">
      <c r="A56" s="3" t="s">
        <v>241</v>
      </c>
      <c r="B56" t="s">
        <v>146</v>
      </c>
      <c r="C56" t="s">
        <v>147</v>
      </c>
      <c r="D56" t="s">
        <v>279</v>
      </c>
      <c r="E56" t="s">
        <v>148</v>
      </c>
      <c r="F56">
        <v>59</v>
      </c>
    </row>
    <row r="57" spans="1:6" x14ac:dyDescent="0.3">
      <c r="A57" s="3" t="s">
        <v>242</v>
      </c>
      <c r="B57" t="s">
        <v>149</v>
      </c>
      <c r="C57" t="s">
        <v>150</v>
      </c>
      <c r="D57" t="s">
        <v>125</v>
      </c>
      <c r="E57" t="s">
        <v>31</v>
      </c>
      <c r="F57">
        <v>58</v>
      </c>
    </row>
    <row r="58" spans="1:6" x14ac:dyDescent="0.3">
      <c r="A58" s="3" t="s">
        <v>243</v>
      </c>
      <c r="B58" t="s">
        <v>151</v>
      </c>
      <c r="C58" t="s">
        <v>152</v>
      </c>
      <c r="D58" t="s">
        <v>279</v>
      </c>
      <c r="E58" t="s">
        <v>34</v>
      </c>
      <c r="F58">
        <v>57</v>
      </c>
    </row>
    <row r="59" spans="1:6" x14ac:dyDescent="0.3">
      <c r="A59" s="3" t="s">
        <v>244</v>
      </c>
      <c r="B59" t="s">
        <v>153</v>
      </c>
      <c r="C59" t="s">
        <v>150</v>
      </c>
      <c r="D59" t="s">
        <v>125</v>
      </c>
      <c r="E59" t="s">
        <v>39</v>
      </c>
      <c r="F59">
        <v>56</v>
      </c>
    </row>
    <row r="60" spans="1:6" x14ac:dyDescent="0.3">
      <c r="A60" s="3" t="s">
        <v>245</v>
      </c>
      <c r="B60" t="s">
        <v>154</v>
      </c>
      <c r="C60" t="s">
        <v>155</v>
      </c>
      <c r="D60" t="s">
        <v>279</v>
      </c>
      <c r="E60" t="s">
        <v>156</v>
      </c>
      <c r="F60">
        <v>55</v>
      </c>
    </row>
    <row r="61" spans="1:6" x14ac:dyDescent="0.3">
      <c r="A61" s="3" t="s">
        <v>246</v>
      </c>
      <c r="B61" t="s">
        <v>157</v>
      </c>
      <c r="C61" t="s">
        <v>158</v>
      </c>
      <c r="D61" t="s">
        <v>25</v>
      </c>
      <c r="E61" t="s">
        <v>46</v>
      </c>
      <c r="F61">
        <v>54</v>
      </c>
    </row>
    <row r="62" spans="1:6" x14ac:dyDescent="0.3">
      <c r="A62" s="3" t="s">
        <v>247</v>
      </c>
      <c r="B62" t="s">
        <v>159</v>
      </c>
      <c r="C62" t="s">
        <v>160</v>
      </c>
      <c r="D62" t="s">
        <v>279</v>
      </c>
      <c r="E62" t="s">
        <v>161</v>
      </c>
      <c r="F62">
        <v>53</v>
      </c>
    </row>
    <row r="63" spans="1:6" x14ac:dyDescent="0.3">
      <c r="A63" s="3" t="s">
        <v>248</v>
      </c>
      <c r="B63" t="s">
        <v>162</v>
      </c>
      <c r="C63" t="s">
        <v>163</v>
      </c>
      <c r="D63" t="s">
        <v>10</v>
      </c>
      <c r="E63" t="s">
        <v>52</v>
      </c>
      <c r="F63">
        <v>52</v>
      </c>
    </row>
    <row r="64" spans="1:6" x14ac:dyDescent="0.3">
      <c r="A64" s="3" t="s">
        <v>249</v>
      </c>
      <c r="B64" t="s">
        <v>164</v>
      </c>
      <c r="C64" t="s">
        <v>165</v>
      </c>
      <c r="D64" t="s">
        <v>10</v>
      </c>
      <c r="E64" t="s">
        <v>52</v>
      </c>
      <c r="F64">
        <v>51</v>
      </c>
    </row>
    <row r="65" spans="1:6" x14ac:dyDescent="0.3">
      <c r="A65" s="3" t="s">
        <v>250</v>
      </c>
      <c r="B65" t="s">
        <v>166</v>
      </c>
      <c r="C65" t="s">
        <v>167</v>
      </c>
      <c r="D65" t="s">
        <v>125</v>
      </c>
      <c r="E65" t="s">
        <v>55</v>
      </c>
      <c r="F65">
        <v>50</v>
      </c>
    </row>
    <row r="66" spans="1:6" x14ac:dyDescent="0.3">
      <c r="A66" s="3" t="s">
        <v>251</v>
      </c>
      <c r="B66" t="s">
        <v>168</v>
      </c>
      <c r="C66" t="s">
        <v>169</v>
      </c>
      <c r="D66" t="s">
        <v>125</v>
      </c>
      <c r="E66" t="s">
        <v>170</v>
      </c>
      <c r="F66">
        <v>49</v>
      </c>
    </row>
    <row r="67" spans="1:6" x14ac:dyDescent="0.3">
      <c r="A67" s="3" t="s">
        <v>252</v>
      </c>
      <c r="B67" t="s">
        <v>171</v>
      </c>
      <c r="C67" t="s">
        <v>172</v>
      </c>
      <c r="D67" t="s">
        <v>279</v>
      </c>
      <c r="E67" t="s">
        <v>170</v>
      </c>
      <c r="F67">
        <v>48</v>
      </c>
    </row>
    <row r="68" spans="1:6" x14ac:dyDescent="0.3">
      <c r="A68" s="3" t="s">
        <v>253</v>
      </c>
      <c r="B68" t="s">
        <v>173</v>
      </c>
      <c r="C68" t="s">
        <v>174</v>
      </c>
      <c r="D68" t="s">
        <v>25</v>
      </c>
      <c r="E68" t="s">
        <v>170</v>
      </c>
      <c r="F68">
        <v>47</v>
      </c>
    </row>
    <row r="69" spans="1:6" x14ac:dyDescent="0.3">
      <c r="A69" s="3" t="s">
        <v>254</v>
      </c>
      <c r="B69" t="s">
        <v>175</v>
      </c>
      <c r="C69" t="s">
        <v>176</v>
      </c>
      <c r="D69" t="s">
        <v>279</v>
      </c>
      <c r="E69" t="s">
        <v>58</v>
      </c>
      <c r="F69">
        <v>46</v>
      </c>
    </row>
    <row r="70" spans="1:6" x14ac:dyDescent="0.3">
      <c r="A70" s="3" t="s">
        <v>255</v>
      </c>
      <c r="B70" t="s">
        <v>177</v>
      </c>
      <c r="C70" t="s">
        <v>178</v>
      </c>
      <c r="D70" t="s">
        <v>37</v>
      </c>
      <c r="E70" t="s">
        <v>58</v>
      </c>
      <c r="F70">
        <v>45</v>
      </c>
    </row>
    <row r="71" spans="1:6" x14ac:dyDescent="0.3">
      <c r="A71" s="3" t="s">
        <v>256</v>
      </c>
      <c r="B71" t="s">
        <v>179</v>
      </c>
      <c r="C71" t="s">
        <v>180</v>
      </c>
      <c r="D71" t="s">
        <v>279</v>
      </c>
      <c r="E71" t="s">
        <v>58</v>
      </c>
      <c r="F71">
        <v>44</v>
      </c>
    </row>
    <row r="72" spans="1:6" x14ac:dyDescent="0.3">
      <c r="A72" s="3" t="s">
        <v>257</v>
      </c>
      <c r="B72" t="s">
        <v>181</v>
      </c>
      <c r="C72" t="s">
        <v>152</v>
      </c>
      <c r="D72" t="s">
        <v>279</v>
      </c>
      <c r="E72" t="s">
        <v>182</v>
      </c>
      <c r="F72">
        <v>43</v>
      </c>
    </row>
    <row r="73" spans="1:6" x14ac:dyDescent="0.3">
      <c r="A73" s="3" t="s">
        <v>258</v>
      </c>
      <c r="B73" t="s">
        <v>183</v>
      </c>
      <c r="C73" t="s">
        <v>184</v>
      </c>
      <c r="D73" t="s">
        <v>25</v>
      </c>
      <c r="E73" t="s">
        <v>61</v>
      </c>
      <c r="F73">
        <v>42</v>
      </c>
    </row>
    <row r="74" spans="1:6" x14ac:dyDescent="0.3">
      <c r="A74" s="3" t="s">
        <v>259</v>
      </c>
      <c r="B74" t="s">
        <v>185</v>
      </c>
      <c r="C74" t="s">
        <v>186</v>
      </c>
      <c r="D74" t="s">
        <v>25</v>
      </c>
      <c r="E74" t="s">
        <v>187</v>
      </c>
      <c r="F74">
        <v>41</v>
      </c>
    </row>
    <row r="75" spans="1:6" x14ac:dyDescent="0.3">
      <c r="A75" s="3" t="s">
        <v>260</v>
      </c>
      <c r="B75" t="s">
        <v>188</v>
      </c>
      <c r="C75" t="s">
        <v>189</v>
      </c>
      <c r="D75" t="s">
        <v>25</v>
      </c>
      <c r="E75" t="s">
        <v>187</v>
      </c>
      <c r="F75">
        <v>40</v>
      </c>
    </row>
    <row r="76" spans="1:6" x14ac:dyDescent="0.3">
      <c r="A76" s="3" t="s">
        <v>261</v>
      </c>
      <c r="B76" t="s">
        <v>190</v>
      </c>
      <c r="C76" t="s">
        <v>191</v>
      </c>
      <c r="D76" t="s">
        <v>25</v>
      </c>
      <c r="E76" t="s">
        <v>192</v>
      </c>
      <c r="F76">
        <v>39</v>
      </c>
    </row>
    <row r="77" spans="1:6" x14ac:dyDescent="0.3">
      <c r="A77" s="3" t="s">
        <v>262</v>
      </c>
      <c r="B77" t="s">
        <v>193</v>
      </c>
      <c r="C77" t="s">
        <v>194</v>
      </c>
      <c r="D77" t="s">
        <v>25</v>
      </c>
      <c r="E77" t="s">
        <v>192</v>
      </c>
      <c r="F77">
        <v>38</v>
      </c>
    </row>
    <row r="78" spans="1:6" x14ac:dyDescent="0.3">
      <c r="A78" s="3" t="s">
        <v>263</v>
      </c>
      <c r="B78" t="s">
        <v>195</v>
      </c>
      <c r="C78" t="s">
        <v>196</v>
      </c>
      <c r="D78" t="s">
        <v>25</v>
      </c>
      <c r="E78" t="s">
        <v>197</v>
      </c>
      <c r="F78">
        <v>37</v>
      </c>
    </row>
    <row r="79" spans="1:6" x14ac:dyDescent="0.3">
      <c r="A79" s="3" t="s">
        <v>264</v>
      </c>
      <c r="B79" t="s">
        <v>198</v>
      </c>
      <c r="C79" t="s">
        <v>199</v>
      </c>
      <c r="D79" t="s">
        <v>279</v>
      </c>
      <c r="E79" t="s">
        <v>200</v>
      </c>
      <c r="F79">
        <v>36</v>
      </c>
    </row>
    <row r="80" spans="1:6" x14ac:dyDescent="0.3">
      <c r="A80" s="3" t="s">
        <v>265</v>
      </c>
      <c r="B80" t="s">
        <v>201</v>
      </c>
      <c r="C80" t="s">
        <v>202</v>
      </c>
      <c r="D80" t="s">
        <v>25</v>
      </c>
      <c r="E80" t="s">
        <v>203</v>
      </c>
      <c r="F80">
        <v>35</v>
      </c>
    </row>
    <row r="81" spans="1:6" x14ac:dyDescent="0.3">
      <c r="A81" s="3" t="s">
        <v>266</v>
      </c>
      <c r="B81" t="s">
        <v>204</v>
      </c>
      <c r="C81" t="s">
        <v>205</v>
      </c>
      <c r="D81" t="s">
        <v>125</v>
      </c>
      <c r="E81" t="s">
        <v>85</v>
      </c>
      <c r="F81">
        <v>34</v>
      </c>
    </row>
    <row r="82" spans="1:6" x14ac:dyDescent="0.3">
      <c r="A82" s="3" t="s">
        <v>267</v>
      </c>
      <c r="B82" t="s">
        <v>206</v>
      </c>
      <c r="C82" t="s">
        <v>207</v>
      </c>
      <c r="D82" t="s">
        <v>279</v>
      </c>
      <c r="E82" t="s">
        <v>85</v>
      </c>
      <c r="F82">
        <v>33</v>
      </c>
    </row>
    <row r="83" spans="1:6" x14ac:dyDescent="0.3">
      <c r="A83" s="3" t="s">
        <v>268</v>
      </c>
      <c r="B83" t="s">
        <v>208</v>
      </c>
      <c r="C83" t="s">
        <v>209</v>
      </c>
      <c r="D83" t="s">
        <v>10</v>
      </c>
      <c r="E83" t="s">
        <v>91</v>
      </c>
      <c r="F83">
        <v>32</v>
      </c>
    </row>
    <row r="84" spans="1:6" x14ac:dyDescent="0.3">
      <c r="A84" s="3" t="s">
        <v>269</v>
      </c>
      <c r="B84" t="s">
        <v>210</v>
      </c>
      <c r="C84" t="s">
        <v>211</v>
      </c>
      <c r="D84" t="s">
        <v>25</v>
      </c>
      <c r="E84" t="s">
        <v>96</v>
      </c>
      <c r="F84">
        <v>31</v>
      </c>
    </row>
    <row r="85" spans="1:6" x14ac:dyDescent="0.3">
      <c r="A85" s="3" t="s">
        <v>270</v>
      </c>
      <c r="B85" t="s">
        <v>212</v>
      </c>
      <c r="C85" t="s">
        <v>213</v>
      </c>
      <c r="D85" t="s">
        <v>279</v>
      </c>
      <c r="E85" t="s">
        <v>214</v>
      </c>
      <c r="F85">
        <v>30</v>
      </c>
    </row>
    <row r="86" spans="1:6" x14ac:dyDescent="0.3">
      <c r="A86" s="3" t="s">
        <v>271</v>
      </c>
      <c r="B86" t="s">
        <v>215</v>
      </c>
      <c r="C86" t="s">
        <v>113</v>
      </c>
      <c r="D86" t="s">
        <v>279</v>
      </c>
      <c r="E86" t="s">
        <v>104</v>
      </c>
      <c r="F86">
        <v>29</v>
      </c>
    </row>
    <row r="87" spans="1:6" x14ac:dyDescent="0.3">
      <c r="A87" s="3" t="s">
        <v>272</v>
      </c>
      <c r="B87" t="s">
        <v>216</v>
      </c>
      <c r="C87" t="s">
        <v>217</v>
      </c>
      <c r="D87" t="s">
        <v>279</v>
      </c>
      <c r="E87" t="s">
        <v>104</v>
      </c>
      <c r="F87">
        <v>28</v>
      </c>
    </row>
    <row r="88" spans="1:6" x14ac:dyDescent="0.3">
      <c r="A88" s="3" t="s">
        <v>273</v>
      </c>
      <c r="B88" t="s">
        <v>218</v>
      </c>
      <c r="C88" t="s">
        <v>219</v>
      </c>
      <c r="D88" t="s">
        <v>111</v>
      </c>
      <c r="E88" t="s">
        <v>220</v>
      </c>
      <c r="F88">
        <v>27</v>
      </c>
    </row>
    <row r="89" spans="1:6" x14ac:dyDescent="0.3">
      <c r="A89" s="3" t="s">
        <v>274</v>
      </c>
      <c r="B89" t="s">
        <v>221</v>
      </c>
      <c r="C89" t="s">
        <v>222</v>
      </c>
      <c r="D89" t="s">
        <v>10</v>
      </c>
      <c r="E89" t="s">
        <v>223</v>
      </c>
      <c r="F89">
        <v>26</v>
      </c>
    </row>
    <row r="90" spans="1:6" x14ac:dyDescent="0.3">
      <c r="A90" s="3" t="s">
        <v>275</v>
      </c>
      <c r="B90" t="s">
        <v>224</v>
      </c>
      <c r="C90" t="s">
        <v>225</v>
      </c>
      <c r="D90" t="s">
        <v>25</v>
      </c>
      <c r="E90" t="s">
        <v>223</v>
      </c>
      <c r="F90">
        <v>25</v>
      </c>
    </row>
    <row r="91" spans="1:6" x14ac:dyDescent="0.3">
      <c r="A91" s="3" t="s">
        <v>276</v>
      </c>
      <c r="B91" t="s">
        <v>226</v>
      </c>
      <c r="C91" t="s">
        <v>211</v>
      </c>
      <c r="D91" t="s">
        <v>111</v>
      </c>
      <c r="E91" t="s">
        <v>227</v>
      </c>
      <c r="F91">
        <v>24</v>
      </c>
    </row>
  </sheetData>
  <mergeCells count="2">
    <mergeCell ref="A1:F1"/>
    <mergeCell ref="A2:F2"/>
  </mergeCells>
  <phoneticPr fontId="4" type="noConversion"/>
  <pageMargins left="0.46666666666666667" right="0.45" top="0.31666666666666665" bottom="0.25833333333333336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3A482-AC22-4E10-8C2A-3CD74F727AA6}">
  <dimension ref="A1:E97"/>
  <sheetViews>
    <sheetView view="pageLayout" zoomScaleNormal="100" workbookViewId="0">
      <selection sqref="A1:E1"/>
    </sheetView>
  </sheetViews>
  <sheetFormatPr defaultRowHeight="14.4" x14ac:dyDescent="0.3"/>
  <cols>
    <col min="1" max="1" width="4.33203125" customWidth="1"/>
    <col min="2" max="2" width="42.77734375" bestFit="1" customWidth="1"/>
    <col min="3" max="3" width="33.109375" bestFit="1" customWidth="1"/>
    <col min="4" max="4" width="7.109375" bestFit="1" customWidth="1"/>
    <col min="5" max="5" width="5.88671875" customWidth="1"/>
  </cols>
  <sheetData>
    <row r="1" spans="1:5" ht="25.8" x14ac:dyDescent="0.5">
      <c r="A1" s="108" t="s">
        <v>464</v>
      </c>
      <c r="B1" s="108"/>
      <c r="C1" s="108"/>
      <c r="D1" s="108"/>
      <c r="E1" s="108"/>
    </row>
    <row r="2" spans="1:5" s="46" customFormat="1" x14ac:dyDescent="0.3">
      <c r="A2" s="49" t="s">
        <v>395</v>
      </c>
    </row>
    <row r="3" spans="1:5" s="46" customFormat="1" x14ac:dyDescent="0.3">
      <c r="A3" s="47" t="s">
        <v>230</v>
      </c>
      <c r="B3" s="46" t="s">
        <v>334</v>
      </c>
      <c r="C3" s="46" t="s">
        <v>304</v>
      </c>
      <c r="D3" s="46" t="s">
        <v>396</v>
      </c>
      <c r="E3" s="46">
        <v>25</v>
      </c>
    </row>
    <row r="4" spans="1:5" s="46" customFormat="1" x14ac:dyDescent="0.3">
      <c r="A4" s="47" t="s">
        <v>231</v>
      </c>
      <c r="B4" s="46" t="s">
        <v>340</v>
      </c>
      <c r="C4" s="46" t="s">
        <v>310</v>
      </c>
      <c r="D4" s="46" t="s">
        <v>397</v>
      </c>
      <c r="E4" s="46">
        <v>24</v>
      </c>
    </row>
    <row r="5" spans="1:5" s="46" customFormat="1" x14ac:dyDescent="0.3">
      <c r="A5" s="47" t="s">
        <v>319</v>
      </c>
      <c r="B5" s="46" t="s">
        <v>347</v>
      </c>
      <c r="C5" s="46" t="s">
        <v>317</v>
      </c>
      <c r="D5" s="46" t="s">
        <v>398</v>
      </c>
    </row>
    <row r="6" spans="1:5" s="46" customFormat="1" x14ac:dyDescent="0.3">
      <c r="A6" s="47" t="s">
        <v>233</v>
      </c>
      <c r="B6" s="46" t="s">
        <v>399</v>
      </c>
      <c r="C6" s="46" t="s">
        <v>307</v>
      </c>
      <c r="D6" s="46" t="s">
        <v>400</v>
      </c>
      <c r="E6" s="46">
        <v>23</v>
      </c>
    </row>
    <row r="7" spans="1:5" s="46" customFormat="1" x14ac:dyDescent="0.3">
      <c r="A7" s="47" t="s">
        <v>234</v>
      </c>
      <c r="B7" s="46" t="s">
        <v>344</v>
      </c>
      <c r="C7" s="46" t="s">
        <v>345</v>
      </c>
      <c r="D7" s="46" t="s">
        <v>401</v>
      </c>
      <c r="E7" s="46">
        <v>22</v>
      </c>
    </row>
    <row r="8" spans="1:5" s="46" customFormat="1" x14ac:dyDescent="0.3">
      <c r="A8" s="47" t="s">
        <v>235</v>
      </c>
      <c r="B8" s="46" t="s">
        <v>355</v>
      </c>
      <c r="C8" s="46" t="s">
        <v>356</v>
      </c>
      <c r="D8" s="46" t="s">
        <v>402</v>
      </c>
      <c r="E8" s="46">
        <v>21</v>
      </c>
    </row>
    <row r="9" spans="1:5" s="46" customFormat="1" x14ac:dyDescent="0.3">
      <c r="A9" s="47" t="s">
        <v>236</v>
      </c>
      <c r="B9" s="46" t="s">
        <v>332</v>
      </c>
      <c r="C9" s="46" t="s">
        <v>304</v>
      </c>
      <c r="D9" s="46" t="s">
        <v>403</v>
      </c>
      <c r="E9" s="46">
        <v>20</v>
      </c>
    </row>
    <row r="10" spans="1:5" s="46" customFormat="1" x14ac:dyDescent="0.3">
      <c r="A10" s="47" t="s">
        <v>237</v>
      </c>
      <c r="B10" s="46" t="s">
        <v>328</v>
      </c>
      <c r="C10" s="46" t="s">
        <v>307</v>
      </c>
      <c r="D10" s="46" t="s">
        <v>404</v>
      </c>
      <c r="E10" s="46">
        <v>19</v>
      </c>
    </row>
    <row r="11" spans="1:5" s="46" customFormat="1" x14ac:dyDescent="0.3">
      <c r="A11" s="47" t="s">
        <v>238</v>
      </c>
      <c r="B11" s="46" t="s">
        <v>405</v>
      </c>
      <c r="C11" s="46" t="s">
        <v>345</v>
      </c>
      <c r="D11" s="46" t="s">
        <v>406</v>
      </c>
      <c r="E11" s="46">
        <v>18</v>
      </c>
    </row>
    <row r="12" spans="1:5" s="46" customFormat="1" x14ac:dyDescent="0.3">
      <c r="A12" s="47" t="s">
        <v>319</v>
      </c>
      <c r="B12" s="46" t="s">
        <v>368</v>
      </c>
      <c r="C12" s="46" t="s">
        <v>317</v>
      </c>
      <c r="D12" s="46" t="s">
        <v>407</v>
      </c>
    </row>
    <row r="13" spans="1:5" s="46" customFormat="1" x14ac:dyDescent="0.3">
      <c r="A13" s="47" t="s">
        <v>240</v>
      </c>
      <c r="B13" s="46" t="s">
        <v>364</v>
      </c>
      <c r="C13" s="46" t="s">
        <v>310</v>
      </c>
      <c r="D13" s="46" t="s">
        <v>408</v>
      </c>
      <c r="E13" s="46">
        <v>17</v>
      </c>
    </row>
    <row r="14" spans="1:5" s="46" customFormat="1" x14ac:dyDescent="0.3">
      <c r="A14" s="47" t="s">
        <v>241</v>
      </c>
      <c r="B14" s="46" t="s">
        <v>360</v>
      </c>
      <c r="C14" s="46" t="s">
        <v>2</v>
      </c>
      <c r="D14" s="46" t="s">
        <v>409</v>
      </c>
      <c r="E14" s="46">
        <v>16</v>
      </c>
    </row>
    <row r="15" spans="1:5" s="46" customFormat="1" x14ac:dyDescent="0.3">
      <c r="A15" s="47" t="s">
        <v>319</v>
      </c>
      <c r="B15" s="46" t="s">
        <v>358</v>
      </c>
      <c r="C15" s="46" t="s">
        <v>317</v>
      </c>
      <c r="D15" s="46" t="s">
        <v>410</v>
      </c>
    </row>
    <row r="16" spans="1:5" s="46" customFormat="1" x14ac:dyDescent="0.3">
      <c r="A16" s="47" t="s">
        <v>243</v>
      </c>
      <c r="B16" s="46" t="s">
        <v>411</v>
      </c>
      <c r="C16" s="46" t="s">
        <v>304</v>
      </c>
      <c r="D16" s="46" t="s">
        <v>412</v>
      </c>
      <c r="E16" s="46">
        <v>15</v>
      </c>
    </row>
    <row r="17" spans="1:5" s="46" customFormat="1" x14ac:dyDescent="0.3">
      <c r="A17" s="47" t="s">
        <v>244</v>
      </c>
      <c r="B17" s="46" t="s">
        <v>370</v>
      </c>
      <c r="C17" s="46" t="s">
        <v>301</v>
      </c>
      <c r="D17" s="46" t="s">
        <v>413</v>
      </c>
      <c r="E17" s="46">
        <v>14</v>
      </c>
    </row>
    <row r="18" spans="1:5" s="46" customFormat="1" x14ac:dyDescent="0.3">
      <c r="A18" s="47" t="s">
        <v>245</v>
      </c>
      <c r="B18" s="46" t="s">
        <v>414</v>
      </c>
      <c r="C18" s="46" t="s">
        <v>310</v>
      </c>
      <c r="D18" s="46" t="s">
        <v>415</v>
      </c>
      <c r="E18" s="46">
        <v>13</v>
      </c>
    </row>
    <row r="19" spans="1:5" s="46" customFormat="1" x14ac:dyDescent="0.3">
      <c r="A19" s="49" t="s">
        <v>416</v>
      </c>
    </row>
    <row r="20" spans="1:5" s="46" customFormat="1" x14ac:dyDescent="0.3">
      <c r="A20" s="47" t="s">
        <v>230</v>
      </c>
      <c r="B20" s="46" t="s">
        <v>417</v>
      </c>
      <c r="C20" s="46" t="s">
        <v>307</v>
      </c>
      <c r="D20" s="46" t="s">
        <v>418</v>
      </c>
      <c r="E20" s="46">
        <v>25</v>
      </c>
    </row>
    <row r="21" spans="1:5" s="46" customFormat="1" x14ac:dyDescent="0.3">
      <c r="A21" s="47" t="s">
        <v>231</v>
      </c>
      <c r="B21" s="46" t="s">
        <v>419</v>
      </c>
      <c r="C21" s="46" t="s">
        <v>356</v>
      </c>
      <c r="D21" s="46" t="s">
        <v>420</v>
      </c>
      <c r="E21" s="46">
        <v>24</v>
      </c>
    </row>
    <row r="22" spans="1:5" s="46" customFormat="1" x14ac:dyDescent="0.3">
      <c r="A22" s="47" t="s">
        <v>232</v>
      </c>
      <c r="B22" s="46" t="s">
        <v>421</v>
      </c>
      <c r="C22" s="46" t="s">
        <v>307</v>
      </c>
      <c r="D22" s="46" t="s">
        <v>422</v>
      </c>
      <c r="E22" s="46">
        <v>23</v>
      </c>
    </row>
    <row r="23" spans="1:5" s="46" customFormat="1" x14ac:dyDescent="0.3">
      <c r="A23" s="47" t="s">
        <v>233</v>
      </c>
      <c r="B23" s="46" t="s">
        <v>379</v>
      </c>
      <c r="C23" s="46" t="s">
        <v>345</v>
      </c>
      <c r="D23" s="46" t="s">
        <v>423</v>
      </c>
      <c r="E23" s="46">
        <v>22</v>
      </c>
    </row>
    <row r="24" spans="1:5" s="46" customFormat="1" x14ac:dyDescent="0.3">
      <c r="A24" s="47" t="s">
        <v>234</v>
      </c>
      <c r="B24" s="46" t="s">
        <v>424</v>
      </c>
      <c r="C24" s="46" t="s">
        <v>310</v>
      </c>
      <c r="D24" s="46" t="s">
        <v>425</v>
      </c>
      <c r="E24" s="46">
        <v>21</v>
      </c>
    </row>
    <row r="25" spans="1:5" s="46" customFormat="1" x14ac:dyDescent="0.3">
      <c r="A25" s="47" t="s">
        <v>319</v>
      </c>
      <c r="B25" s="46" t="s">
        <v>318</v>
      </c>
      <c r="C25" s="46" t="s">
        <v>317</v>
      </c>
      <c r="D25" s="46" t="s">
        <v>426</v>
      </c>
    </row>
    <row r="26" spans="1:5" s="46" customFormat="1" x14ac:dyDescent="0.3">
      <c r="A26" s="47" t="s">
        <v>236</v>
      </c>
      <c r="B26" s="46" t="s">
        <v>427</v>
      </c>
      <c r="C26" s="46" t="s">
        <v>310</v>
      </c>
      <c r="D26" s="46" t="s">
        <v>428</v>
      </c>
      <c r="E26" s="46">
        <v>20</v>
      </c>
    </row>
    <row r="27" spans="1:5" s="46" customFormat="1" x14ac:dyDescent="0.3">
      <c r="A27" s="47" t="s">
        <v>319</v>
      </c>
      <c r="B27" s="46" t="s">
        <v>387</v>
      </c>
      <c r="C27" s="46" t="s">
        <v>317</v>
      </c>
      <c r="D27" s="46" t="s">
        <v>429</v>
      </c>
    </row>
    <row r="28" spans="1:5" s="46" customFormat="1" x14ac:dyDescent="0.3">
      <c r="A28" s="47" t="s">
        <v>238</v>
      </c>
      <c r="B28" s="46" t="s">
        <v>430</v>
      </c>
      <c r="C28" s="46" t="s">
        <v>304</v>
      </c>
      <c r="D28" s="46" t="s">
        <v>431</v>
      </c>
      <c r="E28" s="46">
        <v>19</v>
      </c>
    </row>
    <row r="29" spans="1:5" s="46" customFormat="1" x14ac:dyDescent="0.3">
      <c r="A29" s="47" t="s">
        <v>239</v>
      </c>
      <c r="B29" s="46" t="s">
        <v>432</v>
      </c>
      <c r="C29" s="46" t="s">
        <v>301</v>
      </c>
      <c r="D29" s="46" t="s">
        <v>433</v>
      </c>
      <c r="E29" s="46">
        <v>18</v>
      </c>
    </row>
    <row r="30" spans="1:5" s="46" customFormat="1" x14ac:dyDescent="0.3">
      <c r="A30" s="49" t="s">
        <v>434</v>
      </c>
    </row>
    <row r="31" spans="1:5" s="46" customFormat="1" x14ac:dyDescent="0.3">
      <c r="A31" s="47" t="s">
        <v>230</v>
      </c>
      <c r="B31" s="46" t="s">
        <v>344</v>
      </c>
      <c r="C31" s="46" t="s">
        <v>345</v>
      </c>
      <c r="D31" s="47" t="s">
        <v>435</v>
      </c>
      <c r="E31" s="46">
        <v>25</v>
      </c>
    </row>
    <row r="32" spans="1:5" s="46" customFormat="1" x14ac:dyDescent="0.3">
      <c r="A32" s="47" t="s">
        <v>231</v>
      </c>
      <c r="B32" s="46" t="s">
        <v>340</v>
      </c>
      <c r="C32" s="46" t="s">
        <v>310</v>
      </c>
      <c r="D32" s="47" t="s">
        <v>436</v>
      </c>
      <c r="E32" s="46">
        <v>24</v>
      </c>
    </row>
    <row r="33" spans="1:5" s="46" customFormat="1" x14ac:dyDescent="0.3">
      <c r="A33" s="47" t="s">
        <v>232</v>
      </c>
      <c r="B33" s="46" t="s">
        <v>437</v>
      </c>
      <c r="C33" s="46" t="s">
        <v>307</v>
      </c>
      <c r="D33" s="47" t="s">
        <v>438</v>
      </c>
      <c r="E33" s="46">
        <v>23</v>
      </c>
    </row>
    <row r="34" spans="1:5" s="46" customFormat="1" x14ac:dyDescent="0.3">
      <c r="A34" s="47" t="s">
        <v>233</v>
      </c>
      <c r="B34" s="46" t="s">
        <v>414</v>
      </c>
      <c r="C34" s="46" t="s">
        <v>310</v>
      </c>
      <c r="D34" s="47" t="s">
        <v>439</v>
      </c>
      <c r="E34" s="46">
        <v>22</v>
      </c>
    </row>
    <row r="35" spans="1:5" s="46" customFormat="1" x14ac:dyDescent="0.3">
      <c r="A35" s="47" t="s">
        <v>234</v>
      </c>
      <c r="B35" s="46" t="s">
        <v>360</v>
      </c>
      <c r="C35" s="46" t="s">
        <v>2</v>
      </c>
      <c r="D35" s="47" t="s">
        <v>440</v>
      </c>
      <c r="E35" s="46">
        <v>21</v>
      </c>
    </row>
    <row r="36" spans="1:5" s="46" customFormat="1" x14ac:dyDescent="0.3">
      <c r="A36" s="47" t="s">
        <v>235</v>
      </c>
      <c r="B36" s="46" t="s">
        <v>441</v>
      </c>
      <c r="C36" s="46" t="s">
        <v>304</v>
      </c>
      <c r="D36" s="47" t="s">
        <v>442</v>
      </c>
      <c r="E36" s="46">
        <v>20</v>
      </c>
    </row>
    <row r="37" spans="1:5" s="46" customFormat="1" x14ac:dyDescent="0.3">
      <c r="A37" s="47" t="s">
        <v>236</v>
      </c>
      <c r="B37" s="46" t="s">
        <v>338</v>
      </c>
      <c r="C37" s="46" t="s">
        <v>307</v>
      </c>
      <c r="D37" s="47" t="s">
        <v>443</v>
      </c>
      <c r="E37" s="46">
        <v>19</v>
      </c>
    </row>
    <row r="38" spans="1:5" s="46" customFormat="1" x14ac:dyDescent="0.3">
      <c r="A38" s="47" t="s">
        <v>237</v>
      </c>
      <c r="B38" s="46" t="s">
        <v>364</v>
      </c>
      <c r="C38" s="46" t="s">
        <v>310</v>
      </c>
      <c r="D38" s="47" t="s">
        <v>444</v>
      </c>
      <c r="E38" s="46">
        <v>18</v>
      </c>
    </row>
    <row r="39" spans="1:5" s="46" customFormat="1" x14ac:dyDescent="0.3">
      <c r="A39" s="47" t="s">
        <v>238</v>
      </c>
      <c r="B39" s="46" t="s">
        <v>332</v>
      </c>
      <c r="C39" s="46" t="s">
        <v>304</v>
      </c>
      <c r="D39" s="47" t="s">
        <v>445</v>
      </c>
      <c r="E39" s="46">
        <v>17</v>
      </c>
    </row>
    <row r="40" spans="1:5" s="46" customFormat="1" x14ac:dyDescent="0.3">
      <c r="A40" s="47" t="s">
        <v>239</v>
      </c>
      <c r="B40" s="46" t="s">
        <v>446</v>
      </c>
      <c r="C40" s="46" t="s">
        <v>345</v>
      </c>
      <c r="D40" s="47" t="s">
        <v>447</v>
      </c>
      <c r="E40" s="46">
        <v>16</v>
      </c>
    </row>
    <row r="41" spans="1:5" s="46" customFormat="1" x14ac:dyDescent="0.3">
      <c r="A41" s="49" t="s">
        <v>448</v>
      </c>
    </row>
    <row r="42" spans="1:5" s="46" customFormat="1" x14ac:dyDescent="0.3">
      <c r="A42" s="47" t="s">
        <v>230</v>
      </c>
      <c r="B42" s="46" t="s">
        <v>315</v>
      </c>
      <c r="C42" s="46" t="s">
        <v>304</v>
      </c>
      <c r="D42" s="47" t="s">
        <v>449</v>
      </c>
      <c r="E42" s="46">
        <v>25</v>
      </c>
    </row>
    <row r="43" spans="1:5" s="46" customFormat="1" x14ac:dyDescent="0.3">
      <c r="A43" s="47" t="s">
        <v>231</v>
      </c>
      <c r="B43" s="46" t="s">
        <v>450</v>
      </c>
      <c r="C43" s="46" t="s">
        <v>345</v>
      </c>
      <c r="D43" s="47" t="s">
        <v>451</v>
      </c>
      <c r="E43" s="46">
        <v>24</v>
      </c>
    </row>
    <row r="44" spans="1:5" s="46" customFormat="1" x14ac:dyDescent="0.3">
      <c r="A44" s="47" t="s">
        <v>232</v>
      </c>
      <c r="B44" s="46" t="s">
        <v>424</v>
      </c>
      <c r="C44" s="46" t="s">
        <v>310</v>
      </c>
      <c r="D44" s="47" t="s">
        <v>452</v>
      </c>
      <c r="E44" s="46">
        <v>23</v>
      </c>
    </row>
    <row r="45" spans="1:5" s="46" customFormat="1" x14ac:dyDescent="0.3">
      <c r="A45" s="47" t="s">
        <v>233</v>
      </c>
      <c r="B45" s="46" t="s">
        <v>453</v>
      </c>
      <c r="C45" s="46" t="s">
        <v>307</v>
      </c>
      <c r="D45" s="47" t="s">
        <v>454</v>
      </c>
      <c r="E45" s="46">
        <v>22</v>
      </c>
    </row>
    <row r="46" spans="1:5" s="46" customFormat="1" x14ac:dyDescent="0.3">
      <c r="A46" s="47" t="s">
        <v>234</v>
      </c>
      <c r="B46" s="46" t="s">
        <v>427</v>
      </c>
      <c r="C46" s="46" t="s">
        <v>310</v>
      </c>
      <c r="D46" s="47" t="s">
        <v>455</v>
      </c>
      <c r="E46" s="46">
        <v>21</v>
      </c>
    </row>
    <row r="47" spans="1:5" s="46" customFormat="1" x14ac:dyDescent="0.3">
      <c r="A47" s="47" t="s">
        <v>235</v>
      </c>
      <c r="B47" s="46" t="s">
        <v>456</v>
      </c>
      <c r="C47" s="46" t="s">
        <v>304</v>
      </c>
      <c r="D47" s="47" t="s">
        <v>457</v>
      </c>
      <c r="E47" s="46">
        <v>20</v>
      </c>
    </row>
    <row r="48" spans="1:5" s="46" customFormat="1" x14ac:dyDescent="0.3">
      <c r="A48" s="47" t="s">
        <v>236</v>
      </c>
      <c r="B48" s="46" t="s">
        <v>458</v>
      </c>
      <c r="C48" s="46" t="s">
        <v>301</v>
      </c>
      <c r="D48" s="47" t="s">
        <v>459</v>
      </c>
      <c r="E48" s="46">
        <v>19</v>
      </c>
    </row>
    <row r="49" spans="1:5" s="46" customFormat="1" x14ac:dyDescent="0.3">
      <c r="A49" s="47" t="s">
        <v>237</v>
      </c>
      <c r="B49" s="46" t="s">
        <v>460</v>
      </c>
      <c r="C49" s="46" t="s">
        <v>301</v>
      </c>
      <c r="D49" s="47" t="s">
        <v>461</v>
      </c>
      <c r="E49" s="46">
        <v>18</v>
      </c>
    </row>
    <row r="50" spans="1:5" s="46" customFormat="1" x14ac:dyDescent="0.3">
      <c r="A50" s="47" t="s">
        <v>238</v>
      </c>
      <c r="B50" s="46" t="s">
        <v>462</v>
      </c>
      <c r="C50" s="46" t="s">
        <v>356</v>
      </c>
      <c r="D50" s="47" t="s">
        <v>463</v>
      </c>
      <c r="E50" s="46">
        <v>17</v>
      </c>
    </row>
    <row r="51" spans="1:5" x14ac:dyDescent="0.3">
      <c r="A51" s="48" t="s">
        <v>341</v>
      </c>
      <c r="B51" s="48"/>
      <c r="C51" s="48"/>
      <c r="D51" s="48"/>
      <c r="E51" s="46"/>
    </row>
    <row r="52" spans="1:5" x14ac:dyDescent="0.3">
      <c r="A52" s="47" t="s">
        <v>230</v>
      </c>
      <c r="B52" s="46" t="s">
        <v>340</v>
      </c>
      <c r="C52" s="46" t="s">
        <v>310</v>
      </c>
      <c r="D52" s="46" t="s">
        <v>339</v>
      </c>
      <c r="E52" s="46">
        <v>25</v>
      </c>
    </row>
    <row r="53" spans="1:5" x14ac:dyDescent="0.3">
      <c r="A53" s="47" t="s">
        <v>231</v>
      </c>
      <c r="B53" s="46" t="s">
        <v>338</v>
      </c>
      <c r="C53" s="46" t="s">
        <v>307</v>
      </c>
      <c r="D53" s="46" t="s">
        <v>337</v>
      </c>
      <c r="E53" s="46">
        <v>24</v>
      </c>
    </row>
    <row r="54" spans="1:5" x14ac:dyDescent="0.3">
      <c r="A54" s="47" t="s">
        <v>319</v>
      </c>
      <c r="B54" s="46" t="s">
        <v>336</v>
      </c>
      <c r="C54" s="46" t="s">
        <v>317</v>
      </c>
      <c r="D54" s="46" t="s">
        <v>335</v>
      </c>
      <c r="E54" s="46"/>
    </row>
    <row r="55" spans="1:5" x14ac:dyDescent="0.3">
      <c r="A55" s="47" t="s">
        <v>233</v>
      </c>
      <c r="B55" s="46" t="s">
        <v>334</v>
      </c>
      <c r="C55" s="46" t="s">
        <v>304</v>
      </c>
      <c r="D55" s="46" t="s">
        <v>333</v>
      </c>
      <c r="E55" s="46">
        <v>23</v>
      </c>
    </row>
    <row r="56" spans="1:5" x14ac:dyDescent="0.3">
      <c r="A56" s="47" t="s">
        <v>234</v>
      </c>
      <c r="B56" s="46" t="s">
        <v>332</v>
      </c>
      <c r="C56" s="46" t="s">
        <v>304</v>
      </c>
      <c r="D56" s="46" t="s">
        <v>331</v>
      </c>
      <c r="E56" s="46">
        <v>22</v>
      </c>
    </row>
    <row r="57" spans="1:5" x14ac:dyDescent="0.3">
      <c r="A57" s="47" t="s">
        <v>235</v>
      </c>
      <c r="B57" s="46" t="s">
        <v>330</v>
      </c>
      <c r="C57" s="46" t="s">
        <v>307</v>
      </c>
      <c r="D57" s="46" t="s">
        <v>329</v>
      </c>
      <c r="E57" s="46">
        <v>21</v>
      </c>
    </row>
    <row r="58" spans="1:5" x14ac:dyDescent="0.3">
      <c r="A58" s="47" t="s">
        <v>236</v>
      </c>
      <c r="B58" s="46" t="s">
        <v>328</v>
      </c>
      <c r="C58" s="46" t="s">
        <v>307</v>
      </c>
      <c r="D58" s="46" t="s">
        <v>327</v>
      </c>
      <c r="E58" s="46">
        <v>20</v>
      </c>
    </row>
    <row r="59" spans="1:5" x14ac:dyDescent="0.3">
      <c r="A59" s="47" t="s">
        <v>319</v>
      </c>
      <c r="B59" s="46" t="s">
        <v>326</v>
      </c>
      <c r="C59" s="46" t="s">
        <v>317</v>
      </c>
      <c r="D59" s="46" t="s">
        <v>325</v>
      </c>
      <c r="E59" s="46"/>
    </row>
    <row r="60" spans="1:5" x14ac:dyDescent="0.3">
      <c r="A60" s="47" t="s">
        <v>238</v>
      </c>
      <c r="B60" s="46" t="s">
        <v>324</v>
      </c>
      <c r="C60" s="46" t="s">
        <v>304</v>
      </c>
      <c r="D60" s="46" t="s">
        <v>323</v>
      </c>
      <c r="E60" s="46">
        <v>19</v>
      </c>
    </row>
    <row r="61" spans="1:5" x14ac:dyDescent="0.3">
      <c r="A61" s="47" t="s">
        <v>239</v>
      </c>
      <c r="B61" s="46" t="s">
        <v>322</v>
      </c>
      <c r="C61" s="46" t="s">
        <v>301</v>
      </c>
      <c r="D61" s="46" t="s">
        <v>321</v>
      </c>
      <c r="E61" s="46">
        <v>18</v>
      </c>
    </row>
    <row r="62" spans="1:5" x14ac:dyDescent="0.3">
      <c r="A62" s="48" t="s">
        <v>320</v>
      </c>
      <c r="B62" s="46"/>
      <c r="C62" s="46"/>
      <c r="D62" s="46"/>
      <c r="E62" s="46"/>
    </row>
    <row r="63" spans="1:5" x14ac:dyDescent="0.3">
      <c r="A63" s="47" t="s">
        <v>319</v>
      </c>
      <c r="B63" s="46" t="s">
        <v>318</v>
      </c>
      <c r="C63" s="46" t="s">
        <v>317</v>
      </c>
      <c r="D63" s="46" t="s">
        <v>316</v>
      </c>
      <c r="E63" s="46"/>
    </row>
    <row r="64" spans="1:5" x14ac:dyDescent="0.3">
      <c r="A64" s="47" t="s">
        <v>231</v>
      </c>
      <c r="B64" s="46" t="s">
        <v>315</v>
      </c>
      <c r="C64" s="46" t="s">
        <v>304</v>
      </c>
      <c r="D64" s="46" t="s">
        <v>314</v>
      </c>
      <c r="E64" s="46">
        <v>25</v>
      </c>
    </row>
    <row r="65" spans="1:5" x14ac:dyDescent="0.3">
      <c r="A65" s="47" t="s">
        <v>232</v>
      </c>
      <c r="B65" s="46" t="s">
        <v>313</v>
      </c>
      <c r="C65" s="46" t="s">
        <v>307</v>
      </c>
      <c r="D65" s="46" t="s">
        <v>312</v>
      </c>
      <c r="E65" s="46">
        <v>24</v>
      </c>
    </row>
    <row r="66" spans="1:5" x14ac:dyDescent="0.3">
      <c r="A66" s="47" t="s">
        <v>233</v>
      </c>
      <c r="B66" s="46" t="s">
        <v>311</v>
      </c>
      <c r="C66" s="46" t="s">
        <v>310</v>
      </c>
      <c r="D66" s="46" t="s">
        <v>309</v>
      </c>
      <c r="E66" s="46">
        <v>23</v>
      </c>
    </row>
    <row r="67" spans="1:5" x14ac:dyDescent="0.3">
      <c r="A67" s="47" t="s">
        <v>234</v>
      </c>
      <c r="B67" s="46" t="s">
        <v>308</v>
      </c>
      <c r="C67" s="46" t="s">
        <v>307</v>
      </c>
      <c r="D67" s="46" t="s">
        <v>306</v>
      </c>
      <c r="E67" s="46">
        <v>22</v>
      </c>
    </row>
    <row r="68" spans="1:5" x14ac:dyDescent="0.3">
      <c r="A68" s="47" t="s">
        <v>235</v>
      </c>
      <c r="B68" s="46" t="s">
        <v>305</v>
      </c>
      <c r="C68" s="46" t="s">
        <v>304</v>
      </c>
      <c r="D68" s="46" t="s">
        <v>303</v>
      </c>
      <c r="E68" s="46">
        <v>21</v>
      </c>
    </row>
    <row r="69" spans="1:5" x14ac:dyDescent="0.3">
      <c r="A69" s="47" t="s">
        <v>236</v>
      </c>
      <c r="B69" s="46" t="s">
        <v>302</v>
      </c>
      <c r="C69" s="46" t="s">
        <v>301</v>
      </c>
      <c r="D69" s="46" t="s">
        <v>300</v>
      </c>
      <c r="E69" s="46">
        <v>20</v>
      </c>
    </row>
    <row r="70" spans="1:5" s="46" customFormat="1" x14ac:dyDescent="0.3">
      <c r="A70" s="49" t="s">
        <v>342</v>
      </c>
    </row>
    <row r="71" spans="1:5" s="46" customFormat="1" x14ac:dyDescent="0.3">
      <c r="A71" s="47" t="s">
        <v>230</v>
      </c>
      <c r="B71" s="46" t="s">
        <v>334</v>
      </c>
      <c r="C71" s="46" t="s">
        <v>304</v>
      </c>
      <c r="D71" s="46" t="s">
        <v>343</v>
      </c>
      <c r="E71" s="46">
        <v>25</v>
      </c>
    </row>
    <row r="72" spans="1:5" s="46" customFormat="1" x14ac:dyDescent="0.3">
      <c r="A72" s="47" t="s">
        <v>231</v>
      </c>
      <c r="B72" s="46" t="s">
        <v>344</v>
      </c>
      <c r="C72" s="46" t="s">
        <v>345</v>
      </c>
      <c r="D72" s="46" t="s">
        <v>346</v>
      </c>
      <c r="E72" s="46">
        <v>24</v>
      </c>
    </row>
    <row r="73" spans="1:5" s="46" customFormat="1" x14ac:dyDescent="0.3">
      <c r="A73" s="47" t="s">
        <v>319</v>
      </c>
      <c r="B73" s="46" t="s">
        <v>347</v>
      </c>
      <c r="C73" s="46" t="s">
        <v>317</v>
      </c>
      <c r="D73" s="46" t="s">
        <v>348</v>
      </c>
    </row>
    <row r="74" spans="1:5" s="46" customFormat="1" x14ac:dyDescent="0.3">
      <c r="A74" s="47" t="s">
        <v>233</v>
      </c>
      <c r="B74" s="46" t="s">
        <v>349</v>
      </c>
      <c r="C74" s="46" t="s">
        <v>307</v>
      </c>
      <c r="D74" s="46" t="s">
        <v>350</v>
      </c>
      <c r="E74" s="46">
        <v>23</v>
      </c>
    </row>
    <row r="75" spans="1:5" s="46" customFormat="1" x14ac:dyDescent="0.3">
      <c r="A75" s="47" t="s">
        <v>234</v>
      </c>
      <c r="B75" s="46" t="s">
        <v>351</v>
      </c>
      <c r="C75" s="46" t="s">
        <v>307</v>
      </c>
      <c r="D75" s="46" t="s">
        <v>352</v>
      </c>
      <c r="E75" s="46">
        <v>22</v>
      </c>
    </row>
    <row r="76" spans="1:5" s="46" customFormat="1" x14ac:dyDescent="0.3">
      <c r="A76" s="47" t="s">
        <v>235</v>
      </c>
      <c r="B76" s="46" t="s">
        <v>353</v>
      </c>
      <c r="C76" s="46" t="s">
        <v>345</v>
      </c>
      <c r="D76" s="46" t="s">
        <v>354</v>
      </c>
      <c r="E76" s="46">
        <v>21</v>
      </c>
    </row>
    <row r="77" spans="1:5" s="46" customFormat="1" x14ac:dyDescent="0.3">
      <c r="A77" s="47" t="s">
        <v>236</v>
      </c>
      <c r="B77" s="46" t="s">
        <v>355</v>
      </c>
      <c r="C77" s="46" t="s">
        <v>356</v>
      </c>
      <c r="D77" s="46" t="s">
        <v>357</v>
      </c>
      <c r="E77" s="46">
        <v>20</v>
      </c>
    </row>
    <row r="78" spans="1:5" s="46" customFormat="1" x14ac:dyDescent="0.3">
      <c r="A78" s="47" t="s">
        <v>319</v>
      </c>
      <c r="B78" s="46" t="s">
        <v>358</v>
      </c>
      <c r="C78" s="46" t="s">
        <v>317</v>
      </c>
      <c r="D78" s="46" t="s">
        <v>359</v>
      </c>
    </row>
    <row r="79" spans="1:5" s="46" customFormat="1" x14ac:dyDescent="0.3">
      <c r="A79" s="47" t="s">
        <v>238</v>
      </c>
      <c r="B79" s="46" t="s">
        <v>360</v>
      </c>
      <c r="C79" s="46" t="s">
        <v>2</v>
      </c>
      <c r="D79" s="46" t="s">
        <v>361</v>
      </c>
      <c r="E79" s="46">
        <v>19</v>
      </c>
    </row>
    <row r="80" spans="1:5" s="46" customFormat="1" x14ac:dyDescent="0.3">
      <c r="A80" s="47" t="s">
        <v>239</v>
      </c>
      <c r="B80" s="46" t="s">
        <v>362</v>
      </c>
      <c r="C80" s="46" t="s">
        <v>304</v>
      </c>
      <c r="D80" s="46" t="s">
        <v>363</v>
      </c>
      <c r="E80" s="46">
        <v>18</v>
      </c>
    </row>
    <row r="81" spans="1:5" s="46" customFormat="1" x14ac:dyDescent="0.3">
      <c r="A81" s="47" t="s">
        <v>240</v>
      </c>
      <c r="B81" s="46" t="s">
        <v>364</v>
      </c>
      <c r="C81" s="46" t="s">
        <v>310</v>
      </c>
      <c r="D81" s="46" t="s">
        <v>365</v>
      </c>
      <c r="E81" s="46">
        <v>17</v>
      </c>
    </row>
    <row r="82" spans="1:5" s="46" customFormat="1" x14ac:dyDescent="0.3">
      <c r="A82" s="47" t="s">
        <v>241</v>
      </c>
      <c r="B82" s="46" t="s">
        <v>366</v>
      </c>
      <c r="C82" s="46" t="s">
        <v>310</v>
      </c>
      <c r="D82" s="46" t="s">
        <v>367</v>
      </c>
      <c r="E82" s="46">
        <v>16</v>
      </c>
    </row>
    <row r="83" spans="1:5" s="46" customFormat="1" x14ac:dyDescent="0.3">
      <c r="A83" s="47" t="s">
        <v>319</v>
      </c>
      <c r="B83" s="46" t="s">
        <v>368</v>
      </c>
      <c r="C83" s="46" t="s">
        <v>317</v>
      </c>
      <c r="D83" s="46" t="s">
        <v>369</v>
      </c>
    </row>
    <row r="84" spans="1:5" s="46" customFormat="1" x14ac:dyDescent="0.3">
      <c r="A84" s="47" t="s">
        <v>243</v>
      </c>
      <c r="B84" s="46" t="s">
        <v>370</v>
      </c>
      <c r="C84" s="46" t="s">
        <v>301</v>
      </c>
      <c r="D84" s="46" t="s">
        <v>371</v>
      </c>
      <c r="E84" s="46">
        <v>15</v>
      </c>
    </row>
    <row r="85" spans="1:5" s="46" customFormat="1" x14ac:dyDescent="0.3">
      <c r="A85" s="49" t="s">
        <v>372</v>
      </c>
    </row>
    <row r="86" spans="1:5" s="46" customFormat="1" x14ac:dyDescent="0.3">
      <c r="A86" s="47" t="s">
        <v>230</v>
      </c>
      <c r="B86" s="46" t="s">
        <v>315</v>
      </c>
      <c r="C86" s="46" t="s">
        <v>304</v>
      </c>
      <c r="D86" s="46" t="s">
        <v>373</v>
      </c>
      <c r="E86" s="46">
        <v>25</v>
      </c>
    </row>
    <row r="87" spans="1:5" s="46" customFormat="1" x14ac:dyDescent="0.3">
      <c r="A87" s="47" t="s">
        <v>319</v>
      </c>
      <c r="B87" s="46" t="s">
        <v>318</v>
      </c>
      <c r="C87" s="46" t="s">
        <v>317</v>
      </c>
      <c r="D87" s="46" t="s">
        <v>374</v>
      </c>
    </row>
    <row r="88" spans="1:5" s="46" customFormat="1" x14ac:dyDescent="0.3">
      <c r="A88" s="47" t="s">
        <v>232</v>
      </c>
      <c r="B88" s="46" t="s">
        <v>375</v>
      </c>
      <c r="C88" s="46" t="s">
        <v>307</v>
      </c>
      <c r="D88" s="46" t="s">
        <v>376</v>
      </c>
      <c r="E88" s="46">
        <v>24</v>
      </c>
    </row>
    <row r="89" spans="1:5" s="46" customFormat="1" x14ac:dyDescent="0.3">
      <c r="A89" s="47" t="s">
        <v>233</v>
      </c>
      <c r="B89" s="46" t="s">
        <v>377</v>
      </c>
      <c r="C89" s="46" t="s">
        <v>356</v>
      </c>
      <c r="D89" s="46" t="s">
        <v>378</v>
      </c>
      <c r="E89" s="46">
        <v>23</v>
      </c>
    </row>
    <row r="90" spans="1:5" s="46" customFormat="1" x14ac:dyDescent="0.3">
      <c r="A90" s="47" t="s">
        <v>234</v>
      </c>
      <c r="B90" s="46" t="s">
        <v>379</v>
      </c>
      <c r="C90" s="46" t="s">
        <v>345</v>
      </c>
      <c r="D90" s="46" t="s">
        <v>380</v>
      </c>
      <c r="E90" s="46">
        <v>22</v>
      </c>
    </row>
    <row r="91" spans="1:5" s="46" customFormat="1" x14ac:dyDescent="0.3">
      <c r="A91" s="47" t="s">
        <v>235</v>
      </c>
      <c r="B91" s="46" t="s">
        <v>381</v>
      </c>
      <c r="C91" s="46" t="s">
        <v>307</v>
      </c>
      <c r="D91" s="46" t="s">
        <v>382</v>
      </c>
      <c r="E91" s="46">
        <v>21</v>
      </c>
    </row>
    <row r="92" spans="1:5" s="46" customFormat="1" x14ac:dyDescent="0.3">
      <c r="A92" s="47" t="s">
        <v>236</v>
      </c>
      <c r="B92" s="46" t="s">
        <v>383</v>
      </c>
      <c r="C92" s="46" t="s">
        <v>310</v>
      </c>
      <c r="D92" s="46" t="s">
        <v>384</v>
      </c>
      <c r="E92" s="46">
        <v>20</v>
      </c>
    </row>
    <row r="93" spans="1:5" s="46" customFormat="1" x14ac:dyDescent="0.3">
      <c r="A93" s="47" t="s">
        <v>237</v>
      </c>
      <c r="B93" s="46" t="s">
        <v>385</v>
      </c>
      <c r="C93" s="46" t="s">
        <v>301</v>
      </c>
      <c r="D93" s="46" t="s">
        <v>386</v>
      </c>
      <c r="E93" s="46">
        <v>19</v>
      </c>
    </row>
    <row r="94" spans="1:5" s="46" customFormat="1" x14ac:dyDescent="0.3">
      <c r="A94" s="47" t="s">
        <v>319</v>
      </c>
      <c r="B94" s="46" t="s">
        <v>387</v>
      </c>
      <c r="C94" s="46" t="s">
        <v>317</v>
      </c>
      <c r="D94" s="46" t="s">
        <v>388</v>
      </c>
    </row>
    <row r="95" spans="1:5" s="46" customFormat="1" x14ac:dyDescent="0.3">
      <c r="A95" s="47" t="s">
        <v>319</v>
      </c>
      <c r="B95" s="46" t="s">
        <v>389</v>
      </c>
      <c r="C95" s="46" t="s">
        <v>317</v>
      </c>
      <c r="D95" s="46" t="s">
        <v>390</v>
      </c>
    </row>
    <row r="96" spans="1:5" s="46" customFormat="1" x14ac:dyDescent="0.3">
      <c r="A96" s="47" t="s">
        <v>240</v>
      </c>
      <c r="B96" s="46" t="s">
        <v>391</v>
      </c>
      <c r="C96" s="46" t="s">
        <v>304</v>
      </c>
      <c r="D96" s="46" t="s">
        <v>392</v>
      </c>
      <c r="E96" s="46">
        <v>18</v>
      </c>
    </row>
    <row r="97" spans="1:5" s="46" customFormat="1" x14ac:dyDescent="0.3">
      <c r="A97" s="47" t="s">
        <v>241</v>
      </c>
      <c r="B97" s="46" t="s">
        <v>393</v>
      </c>
      <c r="C97" s="46" t="s">
        <v>301</v>
      </c>
      <c r="D97" s="46" t="s">
        <v>394</v>
      </c>
      <c r="E97" s="46">
        <v>17</v>
      </c>
    </row>
  </sheetData>
  <mergeCells count="1">
    <mergeCell ref="A1:E1"/>
  </mergeCells>
  <pageMargins left="0.32500000000000001" right="0.41666666666666669" top="0.78740157499999996" bottom="0.78740157499999996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4359D-F6F6-4A8C-AAB0-C4620AA73545}">
  <dimension ref="A1:F431"/>
  <sheetViews>
    <sheetView view="pageLayout" zoomScaleNormal="100" workbookViewId="0">
      <selection sqref="A1:F1"/>
    </sheetView>
  </sheetViews>
  <sheetFormatPr defaultRowHeight="14.4" x14ac:dyDescent="0.3"/>
  <cols>
    <col min="1" max="1" width="5.109375" style="51" customWidth="1"/>
    <col min="2" max="2" width="20.77734375" style="51" customWidth="1"/>
    <col min="3" max="3" width="4.88671875" style="52" customWidth="1"/>
    <col min="4" max="4" width="26" style="51" customWidth="1"/>
    <col min="5" max="5" width="10.109375" style="52" customWidth="1"/>
    <col min="6" max="6" width="15.5546875" style="52" customWidth="1"/>
    <col min="7" max="16384" width="8.88671875" style="51"/>
  </cols>
  <sheetData>
    <row r="1" spans="1:6" ht="25.8" x14ac:dyDescent="0.5">
      <c r="A1" s="109" t="s">
        <v>645</v>
      </c>
      <c r="B1" s="109"/>
      <c r="C1" s="109"/>
      <c r="D1" s="109"/>
      <c r="E1" s="109"/>
      <c r="F1" s="109"/>
    </row>
    <row r="2" spans="1:6" x14ac:dyDescent="0.3">
      <c r="A2" s="50" t="s">
        <v>468</v>
      </c>
    </row>
    <row r="3" spans="1:6" x14ac:dyDescent="0.3">
      <c r="A3" s="51" t="s">
        <v>230</v>
      </c>
      <c r="B3" s="51" t="s">
        <v>469</v>
      </c>
      <c r="C3" s="52" t="s">
        <v>470</v>
      </c>
      <c r="D3" s="51" t="s">
        <v>307</v>
      </c>
      <c r="E3" s="52" t="s">
        <v>471</v>
      </c>
      <c r="F3" s="52" t="s">
        <v>472</v>
      </c>
    </row>
    <row r="4" spans="1:6" x14ac:dyDescent="0.3">
      <c r="A4" s="51" t="s">
        <v>231</v>
      </c>
      <c r="B4" s="51" t="s">
        <v>473</v>
      </c>
      <c r="C4" s="52">
        <v>13</v>
      </c>
      <c r="D4" s="51" t="s">
        <v>2</v>
      </c>
      <c r="E4" s="53" t="s">
        <v>474</v>
      </c>
      <c r="F4" s="52">
        <v>35</v>
      </c>
    </row>
    <row r="5" spans="1:6" x14ac:dyDescent="0.3">
      <c r="A5" s="51" t="s">
        <v>232</v>
      </c>
      <c r="B5" s="51" t="s">
        <v>475</v>
      </c>
      <c r="C5" s="52" t="s">
        <v>470</v>
      </c>
      <c r="D5" s="51" t="s">
        <v>307</v>
      </c>
      <c r="E5" s="52" t="s">
        <v>476</v>
      </c>
      <c r="F5" s="52">
        <v>34</v>
      </c>
    </row>
    <row r="6" spans="1:6" x14ac:dyDescent="0.3">
      <c r="A6" s="51" t="s">
        <v>233</v>
      </c>
      <c r="B6" s="51" t="s">
        <v>4</v>
      </c>
      <c r="C6" s="52" t="s">
        <v>470</v>
      </c>
      <c r="D6" s="51" t="s">
        <v>304</v>
      </c>
      <c r="E6" s="52" t="s">
        <v>477</v>
      </c>
      <c r="F6" s="52">
        <v>33</v>
      </c>
    </row>
    <row r="7" spans="1:6" x14ac:dyDescent="0.3">
      <c r="A7" s="51" t="s">
        <v>234</v>
      </c>
      <c r="B7" s="51" t="s">
        <v>35</v>
      </c>
      <c r="C7" s="52" t="s">
        <v>470</v>
      </c>
      <c r="D7" s="51" t="s">
        <v>345</v>
      </c>
      <c r="E7" s="52" t="s">
        <v>478</v>
      </c>
      <c r="F7" s="52">
        <v>32</v>
      </c>
    </row>
    <row r="8" spans="1:6" x14ac:dyDescent="0.3">
      <c r="A8" s="51" t="s">
        <v>235</v>
      </c>
      <c r="B8" s="51" t="s">
        <v>0</v>
      </c>
      <c r="C8" s="52" t="s">
        <v>470</v>
      </c>
      <c r="D8" s="51" t="s">
        <v>2</v>
      </c>
      <c r="E8" s="52" t="s">
        <v>479</v>
      </c>
      <c r="F8" s="52">
        <v>31</v>
      </c>
    </row>
    <row r="9" spans="1:6" x14ac:dyDescent="0.3">
      <c r="A9" s="51" t="s">
        <v>236</v>
      </c>
      <c r="B9" s="51" t="s">
        <v>8</v>
      </c>
      <c r="C9" s="52" t="s">
        <v>470</v>
      </c>
      <c r="D9" s="51" t="s">
        <v>10</v>
      </c>
      <c r="E9" s="52" t="s">
        <v>480</v>
      </c>
      <c r="F9" s="52">
        <v>30</v>
      </c>
    </row>
    <row r="10" spans="1:6" x14ac:dyDescent="0.3">
      <c r="A10" s="51" t="s">
        <v>237</v>
      </c>
      <c r="B10" s="51" t="s">
        <v>481</v>
      </c>
      <c r="C10" s="52" t="s">
        <v>470</v>
      </c>
      <c r="D10" s="51" t="s">
        <v>2</v>
      </c>
      <c r="E10" s="52" t="s">
        <v>482</v>
      </c>
      <c r="F10" s="52">
        <v>29</v>
      </c>
    </row>
    <row r="11" spans="1:6" x14ac:dyDescent="0.3">
      <c r="A11" s="51" t="s">
        <v>238</v>
      </c>
      <c r="B11" s="51" t="s">
        <v>20</v>
      </c>
      <c r="C11" s="52" t="s">
        <v>470</v>
      </c>
      <c r="D11" s="51" t="s">
        <v>304</v>
      </c>
      <c r="E11" s="52" t="s">
        <v>483</v>
      </c>
      <c r="F11" s="52">
        <v>28</v>
      </c>
    </row>
    <row r="12" spans="1:6" x14ac:dyDescent="0.3">
      <c r="A12" s="51" t="s">
        <v>239</v>
      </c>
      <c r="B12" s="51" t="s">
        <v>40</v>
      </c>
      <c r="C12" s="52" t="s">
        <v>470</v>
      </c>
      <c r="D12" s="51" t="s">
        <v>10</v>
      </c>
      <c r="E12" s="52" t="s">
        <v>484</v>
      </c>
      <c r="F12" s="52">
        <v>27</v>
      </c>
    </row>
    <row r="13" spans="1:6" x14ac:dyDescent="0.3">
      <c r="A13" s="51" t="s">
        <v>240</v>
      </c>
      <c r="B13" s="51" t="s">
        <v>485</v>
      </c>
      <c r="C13" s="52" t="s">
        <v>470</v>
      </c>
      <c r="D13" s="51" t="s">
        <v>307</v>
      </c>
      <c r="E13" s="52" t="s">
        <v>486</v>
      </c>
      <c r="F13" s="52">
        <v>26</v>
      </c>
    </row>
    <row r="14" spans="1:6" x14ac:dyDescent="0.3">
      <c r="A14" s="51" t="s">
        <v>241</v>
      </c>
      <c r="B14" s="51" t="s">
        <v>17</v>
      </c>
      <c r="C14" s="52" t="s">
        <v>470</v>
      </c>
      <c r="D14" s="51" t="s">
        <v>10</v>
      </c>
      <c r="E14" s="52" t="s">
        <v>487</v>
      </c>
      <c r="F14" s="52">
        <v>25</v>
      </c>
    </row>
    <row r="15" spans="1:6" x14ac:dyDescent="0.3">
      <c r="A15" s="51" t="s">
        <v>242</v>
      </c>
      <c r="B15" s="51" t="s">
        <v>14</v>
      </c>
      <c r="C15" s="52" t="s">
        <v>470</v>
      </c>
      <c r="D15" s="51" t="s">
        <v>304</v>
      </c>
      <c r="E15" s="52" t="s">
        <v>488</v>
      </c>
      <c r="F15" s="52">
        <v>24</v>
      </c>
    </row>
    <row r="16" spans="1:6" x14ac:dyDescent="0.3">
      <c r="A16" s="51" t="s">
        <v>243</v>
      </c>
      <c r="B16" s="51" t="s">
        <v>299</v>
      </c>
      <c r="C16" s="52" t="s">
        <v>489</v>
      </c>
      <c r="D16" s="51" t="s">
        <v>304</v>
      </c>
      <c r="E16" s="52" t="s">
        <v>490</v>
      </c>
      <c r="F16" s="52">
        <v>23</v>
      </c>
    </row>
    <row r="17" spans="1:6" x14ac:dyDescent="0.3">
      <c r="A17" s="51" t="s">
        <v>244</v>
      </c>
      <c r="B17" s="51" t="s">
        <v>59</v>
      </c>
      <c r="C17" s="52" t="s">
        <v>489</v>
      </c>
      <c r="D17" s="51" t="s">
        <v>10</v>
      </c>
      <c r="E17" s="52" t="s">
        <v>491</v>
      </c>
      <c r="F17" s="52">
        <v>22</v>
      </c>
    </row>
    <row r="18" spans="1:6" x14ac:dyDescent="0.3">
      <c r="A18" s="51" t="s">
        <v>245</v>
      </c>
      <c r="B18" s="51" t="s">
        <v>69</v>
      </c>
      <c r="C18" s="52" t="s">
        <v>489</v>
      </c>
      <c r="D18" s="51" t="s">
        <v>10</v>
      </c>
      <c r="E18" s="52" t="s">
        <v>492</v>
      </c>
      <c r="F18" s="52">
        <v>21</v>
      </c>
    </row>
    <row r="19" spans="1:6" x14ac:dyDescent="0.3">
      <c r="A19" s="51" t="s">
        <v>246</v>
      </c>
      <c r="B19" s="51" t="s">
        <v>493</v>
      </c>
      <c r="C19" s="52" t="s">
        <v>489</v>
      </c>
      <c r="D19" s="51" t="s">
        <v>10</v>
      </c>
      <c r="E19" s="52" t="s">
        <v>494</v>
      </c>
      <c r="F19" s="52">
        <v>20</v>
      </c>
    </row>
    <row r="20" spans="1:6" x14ac:dyDescent="0.3">
      <c r="A20" s="51" t="s">
        <v>247</v>
      </c>
      <c r="B20" s="51" t="s">
        <v>495</v>
      </c>
      <c r="C20" s="52" t="s">
        <v>470</v>
      </c>
      <c r="D20" s="51" t="s">
        <v>307</v>
      </c>
      <c r="E20" s="52" t="s">
        <v>496</v>
      </c>
      <c r="F20" s="52">
        <v>19</v>
      </c>
    </row>
    <row r="21" spans="1:6" x14ac:dyDescent="0.3">
      <c r="A21" s="51" t="s">
        <v>248</v>
      </c>
      <c r="B21" s="51" t="s">
        <v>497</v>
      </c>
      <c r="C21" s="52" t="s">
        <v>489</v>
      </c>
      <c r="D21" s="51" t="s">
        <v>304</v>
      </c>
      <c r="E21" s="52" t="s">
        <v>498</v>
      </c>
      <c r="F21" s="52">
        <v>18</v>
      </c>
    </row>
    <row r="22" spans="1:6" x14ac:dyDescent="0.3">
      <c r="A22" s="51" t="s">
        <v>249</v>
      </c>
      <c r="B22" s="51" t="s">
        <v>499</v>
      </c>
      <c r="C22" s="52" t="s">
        <v>470</v>
      </c>
      <c r="D22" s="51" t="s">
        <v>345</v>
      </c>
      <c r="E22" s="52" t="s">
        <v>500</v>
      </c>
      <c r="F22" s="52">
        <v>17</v>
      </c>
    </row>
    <row r="23" spans="1:6" x14ac:dyDescent="0.3">
      <c r="A23" s="51" t="s">
        <v>250</v>
      </c>
      <c r="B23" s="51" t="s">
        <v>501</v>
      </c>
      <c r="C23" s="52" t="s">
        <v>470</v>
      </c>
      <c r="D23" s="51" t="s">
        <v>307</v>
      </c>
      <c r="E23" s="52" t="s">
        <v>502</v>
      </c>
      <c r="F23" s="52">
        <v>16</v>
      </c>
    </row>
    <row r="24" spans="1:6" x14ac:dyDescent="0.3">
      <c r="A24" s="51" t="s">
        <v>251</v>
      </c>
      <c r="B24" s="51" t="s">
        <v>503</v>
      </c>
      <c r="C24" s="52" t="s">
        <v>470</v>
      </c>
      <c r="D24" s="51" t="s">
        <v>307</v>
      </c>
      <c r="E24" s="52" t="s">
        <v>504</v>
      </c>
      <c r="F24" s="52">
        <v>15</v>
      </c>
    </row>
    <row r="25" spans="1:6" x14ac:dyDescent="0.3">
      <c r="A25" s="51" t="s">
        <v>252</v>
      </c>
      <c r="B25" s="51" t="s">
        <v>505</v>
      </c>
      <c r="C25" s="52" t="s">
        <v>506</v>
      </c>
      <c r="D25" s="51" t="s">
        <v>301</v>
      </c>
      <c r="E25" s="52" t="s">
        <v>507</v>
      </c>
      <c r="F25" s="52">
        <v>14</v>
      </c>
    </row>
    <row r="26" spans="1:6" x14ac:dyDescent="0.3">
      <c r="A26" s="51" t="s">
        <v>253</v>
      </c>
      <c r="B26" s="51" t="s">
        <v>508</v>
      </c>
      <c r="C26" s="52" t="s">
        <v>489</v>
      </c>
      <c r="D26" s="51" t="s">
        <v>345</v>
      </c>
      <c r="E26" s="52" t="s">
        <v>509</v>
      </c>
      <c r="F26" s="52">
        <v>13</v>
      </c>
    </row>
    <row r="27" spans="1:6" x14ac:dyDescent="0.3">
      <c r="A27" s="51" t="s">
        <v>254</v>
      </c>
      <c r="B27" s="51" t="s">
        <v>510</v>
      </c>
      <c r="C27" s="52">
        <v>14</v>
      </c>
      <c r="D27" s="51" t="s">
        <v>2</v>
      </c>
      <c r="E27" s="53" t="s">
        <v>511</v>
      </c>
      <c r="F27" s="52">
        <v>12</v>
      </c>
    </row>
    <row r="28" spans="1:6" x14ac:dyDescent="0.3">
      <c r="A28" s="51" t="s">
        <v>255</v>
      </c>
      <c r="B28" s="51" t="s">
        <v>512</v>
      </c>
      <c r="C28" s="52" t="s">
        <v>489</v>
      </c>
      <c r="D28" s="51" t="s">
        <v>2</v>
      </c>
      <c r="E28" s="52" t="s">
        <v>513</v>
      </c>
      <c r="F28" s="52">
        <v>11</v>
      </c>
    </row>
    <row r="29" spans="1:6" x14ac:dyDescent="0.3">
      <c r="A29" s="51" t="s">
        <v>256</v>
      </c>
      <c r="B29" s="51" t="s">
        <v>514</v>
      </c>
      <c r="C29" s="52" t="s">
        <v>489</v>
      </c>
      <c r="D29" s="51" t="s">
        <v>2</v>
      </c>
      <c r="E29" s="52" t="s">
        <v>515</v>
      </c>
      <c r="F29" s="52">
        <v>10</v>
      </c>
    </row>
    <row r="30" spans="1:6" x14ac:dyDescent="0.3">
      <c r="A30" s="51" t="s">
        <v>257</v>
      </c>
      <c r="B30" s="51" t="s">
        <v>516</v>
      </c>
      <c r="C30" s="52" t="s">
        <v>470</v>
      </c>
      <c r="D30" s="51" t="s">
        <v>2</v>
      </c>
      <c r="E30" s="52" t="s">
        <v>517</v>
      </c>
      <c r="F30" s="52">
        <v>9</v>
      </c>
    </row>
    <row r="31" spans="1:6" x14ac:dyDescent="0.3">
      <c r="A31" s="51" t="s">
        <v>258</v>
      </c>
      <c r="B31" s="51" t="s">
        <v>518</v>
      </c>
      <c r="C31" s="52" t="s">
        <v>489</v>
      </c>
      <c r="D31" s="51" t="s">
        <v>10</v>
      </c>
      <c r="E31" s="52" t="s">
        <v>519</v>
      </c>
      <c r="F31" s="52">
        <v>8</v>
      </c>
    </row>
    <row r="32" spans="1:6" x14ac:dyDescent="0.3">
      <c r="A32" s="51" t="s">
        <v>259</v>
      </c>
      <c r="B32" s="51" t="s">
        <v>520</v>
      </c>
      <c r="C32" s="52" t="s">
        <v>489</v>
      </c>
      <c r="D32" s="51" t="s">
        <v>521</v>
      </c>
      <c r="E32" s="52" t="s">
        <v>522</v>
      </c>
      <c r="F32" s="52">
        <v>7</v>
      </c>
    </row>
    <row r="33" spans="1:6" x14ac:dyDescent="0.3">
      <c r="A33" s="51" t="s">
        <v>260</v>
      </c>
      <c r="B33" s="51" t="s">
        <v>523</v>
      </c>
      <c r="C33" s="52" t="s">
        <v>489</v>
      </c>
      <c r="D33" s="51" t="s">
        <v>304</v>
      </c>
      <c r="E33" s="52" t="s">
        <v>524</v>
      </c>
      <c r="F33" s="52">
        <v>6</v>
      </c>
    </row>
    <row r="34" spans="1:6" x14ac:dyDescent="0.3">
      <c r="A34" s="51" t="s">
        <v>261</v>
      </c>
      <c r="B34" s="51" t="s">
        <v>525</v>
      </c>
      <c r="C34" s="52" t="s">
        <v>489</v>
      </c>
      <c r="D34" s="51" t="s">
        <v>10</v>
      </c>
      <c r="E34" s="52" t="s">
        <v>526</v>
      </c>
      <c r="F34" s="52">
        <v>5</v>
      </c>
    </row>
    <row r="35" spans="1:6" x14ac:dyDescent="0.3">
      <c r="A35" s="51" t="s">
        <v>262</v>
      </c>
      <c r="B35" s="51" t="s">
        <v>527</v>
      </c>
      <c r="C35" s="52" t="s">
        <v>489</v>
      </c>
      <c r="D35" s="51" t="s">
        <v>2</v>
      </c>
      <c r="E35" s="52" t="s">
        <v>528</v>
      </c>
      <c r="F35" s="52">
        <v>4</v>
      </c>
    </row>
    <row r="36" spans="1:6" x14ac:dyDescent="0.3">
      <c r="A36" s="51" t="s">
        <v>263</v>
      </c>
      <c r="B36" s="51" t="s">
        <v>65</v>
      </c>
      <c r="C36" s="52" t="s">
        <v>489</v>
      </c>
      <c r="D36" s="51" t="s">
        <v>304</v>
      </c>
      <c r="E36" s="52" t="s">
        <v>529</v>
      </c>
      <c r="F36" s="52">
        <v>2.5</v>
      </c>
    </row>
    <row r="37" spans="1:6" x14ac:dyDescent="0.3">
      <c r="A37" s="51" t="s">
        <v>263</v>
      </c>
      <c r="B37" s="51" t="s">
        <v>530</v>
      </c>
      <c r="C37" s="52" t="s">
        <v>489</v>
      </c>
      <c r="D37" s="51" t="s">
        <v>304</v>
      </c>
      <c r="E37" s="52" t="s">
        <v>529</v>
      </c>
      <c r="F37" s="52">
        <v>2.5</v>
      </c>
    </row>
    <row r="38" spans="1:6" x14ac:dyDescent="0.3">
      <c r="A38" s="51" t="s">
        <v>265</v>
      </c>
      <c r="B38" s="51" t="s">
        <v>531</v>
      </c>
      <c r="C38" s="52">
        <v>14</v>
      </c>
      <c r="D38" s="51" t="s">
        <v>356</v>
      </c>
      <c r="E38" s="53" t="s">
        <v>532</v>
      </c>
      <c r="F38" s="52">
        <v>1</v>
      </c>
    </row>
    <row r="39" spans="1:6" x14ac:dyDescent="0.3">
      <c r="A39" s="50" t="s">
        <v>533</v>
      </c>
      <c r="B39" s="50"/>
    </row>
    <row r="40" spans="1:6" x14ac:dyDescent="0.3">
      <c r="A40" s="51" t="s">
        <v>230</v>
      </c>
      <c r="B40" s="51" t="s">
        <v>8</v>
      </c>
      <c r="C40" s="52" t="s">
        <v>470</v>
      </c>
      <c r="D40" s="51" t="s">
        <v>10</v>
      </c>
      <c r="E40" s="52" t="s">
        <v>534</v>
      </c>
      <c r="F40" s="52" t="s">
        <v>472</v>
      </c>
    </row>
    <row r="41" spans="1:6" x14ac:dyDescent="0.3">
      <c r="A41" s="51" t="s">
        <v>231</v>
      </c>
      <c r="B41" s="51" t="s">
        <v>35</v>
      </c>
      <c r="C41" s="52" t="s">
        <v>470</v>
      </c>
      <c r="D41" s="51" t="s">
        <v>345</v>
      </c>
      <c r="E41" s="52" t="s">
        <v>535</v>
      </c>
      <c r="F41" s="52">
        <v>34.5</v>
      </c>
    </row>
    <row r="42" spans="1:6" x14ac:dyDescent="0.3">
      <c r="A42" s="51" t="s">
        <v>231</v>
      </c>
      <c r="B42" s="51" t="s">
        <v>536</v>
      </c>
      <c r="C42" s="52" t="s">
        <v>470</v>
      </c>
      <c r="D42" s="51" t="s">
        <v>2</v>
      </c>
      <c r="E42" s="52" t="s">
        <v>537</v>
      </c>
      <c r="F42" s="52">
        <v>34.5</v>
      </c>
    </row>
    <row r="43" spans="1:6" x14ac:dyDescent="0.3">
      <c r="A43" s="51" t="s">
        <v>233</v>
      </c>
      <c r="B43" s="51" t="s">
        <v>469</v>
      </c>
      <c r="C43" s="52" t="s">
        <v>470</v>
      </c>
      <c r="D43" s="51" t="s">
        <v>307</v>
      </c>
      <c r="E43" s="52" t="s">
        <v>538</v>
      </c>
      <c r="F43" s="52">
        <v>33</v>
      </c>
    </row>
    <row r="44" spans="1:6" x14ac:dyDescent="0.3">
      <c r="A44" s="51" t="s">
        <v>234</v>
      </c>
      <c r="B44" s="51" t="s">
        <v>40</v>
      </c>
      <c r="C44" s="52" t="s">
        <v>470</v>
      </c>
      <c r="D44" s="51" t="s">
        <v>10</v>
      </c>
      <c r="E44" s="52" t="s">
        <v>539</v>
      </c>
      <c r="F44" s="52">
        <v>32</v>
      </c>
    </row>
    <row r="45" spans="1:6" x14ac:dyDescent="0.3">
      <c r="A45" s="51" t="s">
        <v>235</v>
      </c>
      <c r="B45" s="51" t="s">
        <v>20</v>
      </c>
      <c r="C45" s="52" t="s">
        <v>470</v>
      </c>
      <c r="D45" s="51" t="s">
        <v>304</v>
      </c>
      <c r="E45" s="52" t="s">
        <v>540</v>
      </c>
      <c r="F45" s="52">
        <v>31</v>
      </c>
    </row>
    <row r="46" spans="1:6" x14ac:dyDescent="0.3">
      <c r="A46" s="51" t="s">
        <v>236</v>
      </c>
      <c r="B46" s="51" t="s">
        <v>4</v>
      </c>
      <c r="C46" s="52" t="s">
        <v>470</v>
      </c>
      <c r="D46" s="51" t="s">
        <v>304</v>
      </c>
      <c r="E46" s="52" t="s">
        <v>541</v>
      </c>
      <c r="F46" s="52">
        <v>30</v>
      </c>
    </row>
    <row r="47" spans="1:6" x14ac:dyDescent="0.3">
      <c r="A47" s="51" t="s">
        <v>237</v>
      </c>
      <c r="B47" s="51" t="s">
        <v>481</v>
      </c>
      <c r="C47" s="52" t="s">
        <v>470</v>
      </c>
      <c r="D47" s="51" t="s">
        <v>2</v>
      </c>
      <c r="E47" s="52" t="s">
        <v>542</v>
      </c>
      <c r="F47" s="52">
        <v>29</v>
      </c>
    </row>
    <row r="48" spans="1:6" x14ac:dyDescent="0.3">
      <c r="A48" s="51" t="s">
        <v>238</v>
      </c>
      <c r="B48" s="51" t="s">
        <v>485</v>
      </c>
      <c r="C48" s="52" t="s">
        <v>470</v>
      </c>
      <c r="D48" s="51" t="s">
        <v>307</v>
      </c>
      <c r="E48" s="52" t="s">
        <v>543</v>
      </c>
      <c r="F48" s="52">
        <v>28</v>
      </c>
    </row>
    <row r="49" spans="1:6" x14ac:dyDescent="0.3">
      <c r="A49" s="51" t="s">
        <v>239</v>
      </c>
      <c r="B49" s="51" t="s">
        <v>14</v>
      </c>
      <c r="C49" s="52" t="s">
        <v>470</v>
      </c>
      <c r="D49" s="51" t="s">
        <v>304</v>
      </c>
      <c r="E49" s="52" t="s">
        <v>544</v>
      </c>
      <c r="F49" s="52">
        <v>27</v>
      </c>
    </row>
    <row r="50" spans="1:6" x14ac:dyDescent="0.3">
      <c r="A50" s="51" t="s">
        <v>240</v>
      </c>
      <c r="B50" s="51" t="s">
        <v>473</v>
      </c>
      <c r="C50" s="52" t="s">
        <v>470</v>
      </c>
      <c r="D50" s="51" t="s">
        <v>2</v>
      </c>
      <c r="E50" s="52" t="s">
        <v>545</v>
      </c>
      <c r="F50" s="52">
        <v>26</v>
      </c>
    </row>
    <row r="51" spans="1:6" x14ac:dyDescent="0.3">
      <c r="A51" s="51" t="s">
        <v>241</v>
      </c>
      <c r="B51" s="51" t="s">
        <v>299</v>
      </c>
      <c r="C51" s="52" t="s">
        <v>489</v>
      </c>
      <c r="D51" s="51" t="s">
        <v>304</v>
      </c>
      <c r="E51" s="52" t="s">
        <v>546</v>
      </c>
      <c r="F51" s="52">
        <v>25</v>
      </c>
    </row>
    <row r="52" spans="1:6" x14ac:dyDescent="0.3">
      <c r="A52" s="51" t="s">
        <v>242</v>
      </c>
      <c r="B52" s="51" t="s">
        <v>475</v>
      </c>
      <c r="C52" s="52" t="s">
        <v>470</v>
      </c>
      <c r="D52" s="51" t="s">
        <v>307</v>
      </c>
      <c r="E52" s="52" t="s">
        <v>547</v>
      </c>
      <c r="F52" s="52">
        <v>24</v>
      </c>
    </row>
    <row r="53" spans="1:6" x14ac:dyDescent="0.3">
      <c r="A53" s="51" t="s">
        <v>243</v>
      </c>
      <c r="B53" s="51" t="s">
        <v>59</v>
      </c>
      <c r="C53" s="52" t="s">
        <v>489</v>
      </c>
      <c r="D53" s="51" t="s">
        <v>10</v>
      </c>
      <c r="E53" s="52" t="s">
        <v>548</v>
      </c>
      <c r="F53" s="52">
        <v>23</v>
      </c>
    </row>
    <row r="54" spans="1:6" x14ac:dyDescent="0.3">
      <c r="A54" s="51" t="s">
        <v>244</v>
      </c>
      <c r="B54" s="51" t="s">
        <v>17</v>
      </c>
      <c r="C54" s="52" t="s">
        <v>470</v>
      </c>
      <c r="D54" s="51" t="s">
        <v>10</v>
      </c>
      <c r="E54" s="52" t="s">
        <v>549</v>
      </c>
      <c r="F54" s="52">
        <v>22</v>
      </c>
    </row>
    <row r="55" spans="1:6" x14ac:dyDescent="0.3">
      <c r="A55" s="51" t="s">
        <v>245</v>
      </c>
      <c r="B55" s="51" t="s">
        <v>499</v>
      </c>
      <c r="C55" s="52" t="s">
        <v>470</v>
      </c>
      <c r="D55" s="51" t="s">
        <v>345</v>
      </c>
      <c r="E55" s="52" t="s">
        <v>550</v>
      </c>
      <c r="F55" s="52">
        <v>21</v>
      </c>
    </row>
    <row r="56" spans="1:6" x14ac:dyDescent="0.3">
      <c r="A56" s="51" t="s">
        <v>246</v>
      </c>
      <c r="B56" s="51" t="s">
        <v>497</v>
      </c>
      <c r="C56" s="52" t="s">
        <v>489</v>
      </c>
      <c r="D56" s="51" t="s">
        <v>304</v>
      </c>
      <c r="E56" s="52" t="s">
        <v>551</v>
      </c>
      <c r="F56" s="52">
        <v>20</v>
      </c>
    </row>
    <row r="57" spans="1:6" x14ac:dyDescent="0.3">
      <c r="A57" s="51" t="s">
        <v>247</v>
      </c>
      <c r="B57" s="51" t="s">
        <v>65</v>
      </c>
      <c r="C57" s="52" t="s">
        <v>489</v>
      </c>
      <c r="D57" s="51" t="s">
        <v>304</v>
      </c>
      <c r="E57" s="52" t="s">
        <v>552</v>
      </c>
      <c r="F57" s="52">
        <v>19</v>
      </c>
    </row>
    <row r="58" spans="1:6" x14ac:dyDescent="0.3">
      <c r="A58" s="51" t="s">
        <v>248</v>
      </c>
      <c r="B58" s="51" t="s">
        <v>527</v>
      </c>
      <c r="C58" s="52" t="s">
        <v>489</v>
      </c>
      <c r="D58" s="51" t="s">
        <v>2</v>
      </c>
      <c r="E58" s="52" t="s">
        <v>553</v>
      </c>
      <c r="F58" s="52">
        <v>18</v>
      </c>
    </row>
    <row r="59" spans="1:6" x14ac:dyDescent="0.3">
      <c r="A59" s="51" t="s">
        <v>249</v>
      </c>
      <c r="B59" s="51" t="s">
        <v>505</v>
      </c>
      <c r="C59" s="52" t="s">
        <v>506</v>
      </c>
      <c r="D59" s="51" t="s">
        <v>301</v>
      </c>
      <c r="E59" s="52" t="s">
        <v>554</v>
      </c>
      <c r="F59" s="52">
        <v>17</v>
      </c>
    </row>
    <row r="60" spans="1:6" x14ac:dyDescent="0.3">
      <c r="A60" s="51" t="s">
        <v>250</v>
      </c>
      <c r="B60" s="51" t="s">
        <v>495</v>
      </c>
      <c r="C60" s="52" t="s">
        <v>470</v>
      </c>
      <c r="D60" s="51" t="s">
        <v>307</v>
      </c>
      <c r="E60" s="52" t="s">
        <v>555</v>
      </c>
      <c r="F60" s="52">
        <v>16</v>
      </c>
    </row>
    <row r="61" spans="1:6" x14ac:dyDescent="0.3">
      <c r="A61" s="51" t="s">
        <v>251</v>
      </c>
      <c r="B61" s="51" t="s">
        <v>531</v>
      </c>
      <c r="C61" s="52" t="s">
        <v>489</v>
      </c>
      <c r="D61" s="51" t="s">
        <v>356</v>
      </c>
      <c r="E61" s="52" t="s">
        <v>556</v>
      </c>
      <c r="F61" s="52">
        <v>15</v>
      </c>
    </row>
    <row r="62" spans="1:6" x14ac:dyDescent="0.3">
      <c r="A62" s="51" t="s">
        <v>252</v>
      </c>
      <c r="B62" s="51" t="s">
        <v>516</v>
      </c>
      <c r="C62" s="52" t="s">
        <v>470</v>
      </c>
      <c r="D62" s="51" t="s">
        <v>2</v>
      </c>
      <c r="E62" s="52" t="s">
        <v>557</v>
      </c>
      <c r="F62" s="52">
        <v>14</v>
      </c>
    </row>
    <row r="63" spans="1:6" x14ac:dyDescent="0.3">
      <c r="A63" s="51" t="s">
        <v>253</v>
      </c>
      <c r="B63" s="51" t="s">
        <v>501</v>
      </c>
      <c r="C63" s="52" t="s">
        <v>470</v>
      </c>
      <c r="D63" s="51" t="s">
        <v>307</v>
      </c>
      <c r="E63" s="52" t="s">
        <v>558</v>
      </c>
      <c r="F63" s="52">
        <v>13</v>
      </c>
    </row>
    <row r="64" spans="1:6" x14ac:dyDescent="0.3">
      <c r="A64" s="51" t="s">
        <v>254</v>
      </c>
      <c r="B64" s="51" t="s">
        <v>512</v>
      </c>
      <c r="C64" s="52" t="s">
        <v>489</v>
      </c>
      <c r="D64" s="51" t="s">
        <v>2</v>
      </c>
      <c r="E64" s="52" t="s">
        <v>559</v>
      </c>
      <c r="F64" s="52">
        <v>12</v>
      </c>
    </row>
    <row r="65" spans="1:6" x14ac:dyDescent="0.3">
      <c r="A65" s="51" t="s">
        <v>255</v>
      </c>
      <c r="B65" s="51" t="s">
        <v>508</v>
      </c>
      <c r="C65" s="52" t="s">
        <v>489</v>
      </c>
      <c r="D65" s="51" t="s">
        <v>345</v>
      </c>
      <c r="E65" s="52" t="s">
        <v>560</v>
      </c>
      <c r="F65" s="52">
        <v>11</v>
      </c>
    </row>
    <row r="66" spans="1:6" x14ac:dyDescent="0.3">
      <c r="A66" s="51" t="s">
        <v>256</v>
      </c>
      <c r="B66" s="51" t="s">
        <v>69</v>
      </c>
      <c r="C66" s="52" t="s">
        <v>489</v>
      </c>
      <c r="D66" s="51" t="s">
        <v>10</v>
      </c>
      <c r="E66" s="52" t="s">
        <v>561</v>
      </c>
      <c r="F66" s="52">
        <v>10</v>
      </c>
    </row>
    <row r="67" spans="1:6" x14ac:dyDescent="0.3">
      <c r="A67" s="51" t="s">
        <v>257</v>
      </c>
      <c r="B67" s="51" t="s">
        <v>514</v>
      </c>
      <c r="C67" s="52" t="s">
        <v>489</v>
      </c>
      <c r="D67" s="51" t="s">
        <v>2</v>
      </c>
      <c r="E67" s="52" t="s">
        <v>562</v>
      </c>
      <c r="F67" s="52">
        <v>9</v>
      </c>
    </row>
    <row r="68" spans="1:6" x14ac:dyDescent="0.3">
      <c r="A68" s="51" t="s">
        <v>258</v>
      </c>
      <c r="B68" s="51" t="s">
        <v>510</v>
      </c>
      <c r="C68" s="52" t="s">
        <v>489</v>
      </c>
      <c r="D68" s="51" t="s">
        <v>2</v>
      </c>
      <c r="E68" s="52" t="s">
        <v>563</v>
      </c>
      <c r="F68" s="52">
        <v>8</v>
      </c>
    </row>
    <row r="69" spans="1:6" x14ac:dyDescent="0.3">
      <c r="A69" s="51" t="s">
        <v>259</v>
      </c>
      <c r="B69" s="51" t="s">
        <v>493</v>
      </c>
      <c r="C69" s="52" t="s">
        <v>489</v>
      </c>
      <c r="D69" s="51" t="s">
        <v>10</v>
      </c>
      <c r="E69" s="52" t="s">
        <v>564</v>
      </c>
      <c r="F69" s="52">
        <v>7</v>
      </c>
    </row>
    <row r="70" spans="1:6" x14ac:dyDescent="0.3">
      <c r="A70" s="51" t="s">
        <v>260</v>
      </c>
      <c r="B70" s="51" t="s">
        <v>525</v>
      </c>
      <c r="C70" s="52" t="s">
        <v>489</v>
      </c>
      <c r="D70" s="51" t="s">
        <v>10</v>
      </c>
      <c r="E70" s="52" t="s">
        <v>565</v>
      </c>
      <c r="F70" s="52">
        <v>6</v>
      </c>
    </row>
    <row r="71" spans="1:6" x14ac:dyDescent="0.3">
      <c r="A71" s="51" t="s">
        <v>261</v>
      </c>
      <c r="B71" s="51" t="s">
        <v>530</v>
      </c>
      <c r="C71" s="52" t="s">
        <v>489</v>
      </c>
      <c r="D71" s="51" t="s">
        <v>304</v>
      </c>
      <c r="E71" s="52" t="s">
        <v>566</v>
      </c>
      <c r="F71" s="52">
        <v>5</v>
      </c>
    </row>
    <row r="72" spans="1:6" x14ac:dyDescent="0.3">
      <c r="A72" s="51" t="s">
        <v>262</v>
      </c>
      <c r="B72" s="51" t="s">
        <v>518</v>
      </c>
      <c r="C72" s="52" t="s">
        <v>489</v>
      </c>
      <c r="D72" s="51" t="s">
        <v>10</v>
      </c>
      <c r="E72" s="52" t="s">
        <v>431</v>
      </c>
      <c r="F72" s="52">
        <v>4</v>
      </c>
    </row>
    <row r="73" spans="1:6" x14ac:dyDescent="0.3">
      <c r="A73" s="51" t="s">
        <v>263</v>
      </c>
      <c r="B73" s="51" t="s">
        <v>523</v>
      </c>
      <c r="C73" s="52" t="s">
        <v>489</v>
      </c>
      <c r="D73" s="51" t="s">
        <v>304</v>
      </c>
      <c r="E73" s="52" t="s">
        <v>567</v>
      </c>
      <c r="F73" s="52">
        <v>3</v>
      </c>
    </row>
    <row r="74" spans="1:6" x14ac:dyDescent="0.3">
      <c r="A74" s="51" t="s">
        <v>264</v>
      </c>
      <c r="B74" s="51" t="s">
        <v>520</v>
      </c>
      <c r="C74" s="52">
        <v>14</v>
      </c>
      <c r="D74" s="51" t="s">
        <v>521</v>
      </c>
      <c r="E74" s="52" t="s">
        <v>568</v>
      </c>
      <c r="F74" s="52">
        <v>2</v>
      </c>
    </row>
    <row r="75" spans="1:6" x14ac:dyDescent="0.3">
      <c r="A75" s="51" t="s">
        <v>265</v>
      </c>
      <c r="B75" s="51" t="s">
        <v>503</v>
      </c>
      <c r="C75" s="52" t="s">
        <v>470</v>
      </c>
      <c r="D75" s="51" t="s">
        <v>307</v>
      </c>
      <c r="E75" s="52" t="s">
        <v>569</v>
      </c>
      <c r="F75" s="52">
        <v>1</v>
      </c>
    </row>
    <row r="76" spans="1:6" x14ac:dyDescent="0.3">
      <c r="A76" s="50" t="s">
        <v>570</v>
      </c>
      <c r="B76" s="50"/>
    </row>
    <row r="77" spans="1:6" x14ac:dyDescent="0.3">
      <c r="A77" s="51" t="s">
        <v>230</v>
      </c>
      <c r="B77" s="51" t="s">
        <v>469</v>
      </c>
      <c r="C77" s="52" t="s">
        <v>470</v>
      </c>
      <c r="D77" s="51" t="s">
        <v>307</v>
      </c>
      <c r="E77" s="52" t="s">
        <v>571</v>
      </c>
      <c r="F77" s="54" t="s">
        <v>572</v>
      </c>
    </row>
    <row r="78" spans="1:6" x14ac:dyDescent="0.3">
      <c r="A78" s="51" t="s">
        <v>231</v>
      </c>
      <c r="B78" s="51" t="s">
        <v>35</v>
      </c>
      <c r="C78" s="52" t="s">
        <v>470</v>
      </c>
      <c r="D78" s="51" t="s">
        <v>345</v>
      </c>
      <c r="E78" s="52">
        <v>66.5</v>
      </c>
      <c r="F78" s="54">
        <v>29</v>
      </c>
    </row>
    <row r="79" spans="1:6" x14ac:dyDescent="0.3">
      <c r="A79" s="51" t="s">
        <v>232</v>
      </c>
      <c r="B79" s="51" t="s">
        <v>8</v>
      </c>
      <c r="C79" s="52" t="s">
        <v>470</v>
      </c>
      <c r="D79" s="51" t="s">
        <v>10</v>
      </c>
      <c r="E79" s="52">
        <v>66</v>
      </c>
      <c r="F79" s="54">
        <v>28</v>
      </c>
    </row>
    <row r="80" spans="1:6" x14ac:dyDescent="0.3">
      <c r="A80" s="51" t="s">
        <v>233</v>
      </c>
      <c r="B80" s="51" t="s">
        <v>536</v>
      </c>
      <c r="C80" s="52" t="s">
        <v>470</v>
      </c>
      <c r="D80" s="51" t="s">
        <v>2</v>
      </c>
      <c r="E80" s="52">
        <v>65.5</v>
      </c>
      <c r="F80" s="54">
        <v>27</v>
      </c>
    </row>
    <row r="81" spans="1:6" x14ac:dyDescent="0.3">
      <c r="A81" s="51" t="s">
        <v>234</v>
      </c>
      <c r="B81" s="51" t="s">
        <v>4</v>
      </c>
      <c r="C81" s="52" t="s">
        <v>470</v>
      </c>
      <c r="D81" s="51" t="s">
        <v>304</v>
      </c>
      <c r="E81" s="52">
        <v>63</v>
      </c>
      <c r="F81" s="54">
        <v>26</v>
      </c>
    </row>
    <row r="82" spans="1:6" x14ac:dyDescent="0.3">
      <c r="A82" s="51" t="s">
        <v>235</v>
      </c>
      <c r="B82" s="51" t="s">
        <v>473</v>
      </c>
      <c r="C82" s="52" t="s">
        <v>470</v>
      </c>
      <c r="D82" s="51" t="s">
        <v>2</v>
      </c>
      <c r="E82" s="52">
        <v>61</v>
      </c>
      <c r="F82" s="54">
        <v>25</v>
      </c>
    </row>
    <row r="83" spans="1:6" x14ac:dyDescent="0.3">
      <c r="A83" s="51" t="s">
        <v>236</v>
      </c>
      <c r="B83" s="51" t="s">
        <v>40</v>
      </c>
      <c r="C83" s="52" t="s">
        <v>470</v>
      </c>
      <c r="D83" s="51" t="s">
        <v>10</v>
      </c>
      <c r="E83" s="52">
        <v>59</v>
      </c>
      <c r="F83" s="54">
        <v>24</v>
      </c>
    </row>
    <row r="84" spans="1:6" x14ac:dyDescent="0.3">
      <c r="A84" s="51" t="s">
        <v>237</v>
      </c>
      <c r="B84" s="51" t="s">
        <v>20</v>
      </c>
      <c r="C84" s="52" t="s">
        <v>470</v>
      </c>
      <c r="D84" s="51" t="s">
        <v>304</v>
      </c>
      <c r="E84" s="52">
        <v>59</v>
      </c>
      <c r="F84" s="54">
        <v>23</v>
      </c>
    </row>
    <row r="85" spans="1:6" x14ac:dyDescent="0.3">
      <c r="A85" s="51" t="s">
        <v>238</v>
      </c>
      <c r="B85" s="51" t="s">
        <v>475</v>
      </c>
      <c r="C85" s="52" t="s">
        <v>470</v>
      </c>
      <c r="D85" s="51" t="s">
        <v>307</v>
      </c>
      <c r="E85" s="52">
        <v>58</v>
      </c>
      <c r="F85" s="54">
        <v>22</v>
      </c>
    </row>
    <row r="86" spans="1:6" x14ac:dyDescent="0.3">
      <c r="A86" s="51" t="s">
        <v>239</v>
      </c>
      <c r="B86" s="51" t="s">
        <v>481</v>
      </c>
      <c r="C86" s="52" t="s">
        <v>470</v>
      </c>
      <c r="D86" s="51" t="s">
        <v>2</v>
      </c>
      <c r="E86" s="52">
        <v>58</v>
      </c>
      <c r="F86" s="54">
        <v>21</v>
      </c>
    </row>
    <row r="87" spans="1:6" x14ac:dyDescent="0.3">
      <c r="A87" s="51" t="s">
        <v>240</v>
      </c>
      <c r="B87" s="51" t="s">
        <v>485</v>
      </c>
      <c r="C87" s="52" t="s">
        <v>470</v>
      </c>
      <c r="D87" s="51" t="s">
        <v>307</v>
      </c>
      <c r="E87" s="52">
        <v>54</v>
      </c>
      <c r="F87" s="54">
        <v>20</v>
      </c>
    </row>
    <row r="88" spans="1:6" x14ac:dyDescent="0.3">
      <c r="A88" s="51" t="s">
        <v>241</v>
      </c>
      <c r="B88" s="51" t="s">
        <v>14</v>
      </c>
      <c r="C88" s="52" t="s">
        <v>470</v>
      </c>
      <c r="D88" s="51" t="s">
        <v>304</v>
      </c>
      <c r="E88" s="52">
        <v>51</v>
      </c>
      <c r="F88" s="54">
        <v>19</v>
      </c>
    </row>
    <row r="89" spans="1:6" x14ac:dyDescent="0.3">
      <c r="A89" s="51" t="s">
        <v>242</v>
      </c>
      <c r="B89" s="51" t="s">
        <v>299</v>
      </c>
      <c r="C89" s="52" t="s">
        <v>489</v>
      </c>
      <c r="D89" s="51" t="s">
        <v>304</v>
      </c>
      <c r="E89" s="52">
        <v>48</v>
      </c>
      <c r="F89" s="54">
        <v>18</v>
      </c>
    </row>
    <row r="90" spans="1:6" x14ac:dyDescent="0.3">
      <c r="A90" s="51" t="s">
        <v>243</v>
      </c>
      <c r="B90" s="51" t="s">
        <v>17</v>
      </c>
      <c r="C90" s="52" t="s">
        <v>470</v>
      </c>
      <c r="D90" s="51" t="s">
        <v>10</v>
      </c>
      <c r="E90" s="52">
        <v>47</v>
      </c>
      <c r="F90" s="54">
        <v>17</v>
      </c>
    </row>
    <row r="91" spans="1:6" x14ac:dyDescent="0.3">
      <c r="A91" s="51" t="s">
        <v>244</v>
      </c>
      <c r="B91" s="51" t="s">
        <v>59</v>
      </c>
      <c r="C91" s="52" t="s">
        <v>489</v>
      </c>
      <c r="D91" s="51" t="s">
        <v>10</v>
      </c>
      <c r="E91" s="52">
        <v>45</v>
      </c>
      <c r="F91" s="54">
        <v>16</v>
      </c>
    </row>
    <row r="92" spans="1:6" x14ac:dyDescent="0.3">
      <c r="A92" s="51" t="s">
        <v>245</v>
      </c>
      <c r="B92" s="51" t="s">
        <v>499</v>
      </c>
      <c r="C92" s="52" t="s">
        <v>470</v>
      </c>
      <c r="D92" s="51" t="s">
        <v>345</v>
      </c>
      <c r="E92" s="52">
        <v>41</v>
      </c>
      <c r="F92" s="54">
        <v>15</v>
      </c>
    </row>
    <row r="93" spans="1:6" x14ac:dyDescent="0.3">
      <c r="A93" s="51" t="s">
        <v>246</v>
      </c>
      <c r="B93" s="51" t="s">
        <v>497</v>
      </c>
      <c r="C93" s="52" t="s">
        <v>489</v>
      </c>
      <c r="D93" s="51" t="s">
        <v>304</v>
      </c>
      <c r="E93" s="52">
        <v>38</v>
      </c>
      <c r="F93" s="54">
        <v>14</v>
      </c>
    </row>
    <row r="94" spans="1:6" x14ac:dyDescent="0.3">
      <c r="A94" s="51" t="s">
        <v>247</v>
      </c>
      <c r="B94" s="51" t="s">
        <v>495</v>
      </c>
      <c r="C94" s="52" t="s">
        <v>470</v>
      </c>
      <c r="D94" s="51" t="s">
        <v>307</v>
      </c>
      <c r="E94" s="52">
        <v>35</v>
      </c>
      <c r="F94" s="54">
        <v>13</v>
      </c>
    </row>
    <row r="95" spans="1:6" x14ac:dyDescent="0.3">
      <c r="A95" s="51" t="s">
        <v>248</v>
      </c>
      <c r="B95" s="51" t="s">
        <v>512</v>
      </c>
      <c r="C95" s="52" t="s">
        <v>489</v>
      </c>
      <c r="D95" s="51" t="s">
        <v>2</v>
      </c>
      <c r="E95" s="52">
        <v>33</v>
      </c>
      <c r="F95" s="54">
        <v>12</v>
      </c>
    </row>
    <row r="96" spans="1:6" x14ac:dyDescent="0.3">
      <c r="A96" s="51" t="s">
        <v>249</v>
      </c>
      <c r="B96" s="51" t="s">
        <v>69</v>
      </c>
      <c r="C96" s="52" t="s">
        <v>489</v>
      </c>
      <c r="D96" s="51" t="s">
        <v>10</v>
      </c>
      <c r="E96" s="52">
        <v>31</v>
      </c>
      <c r="F96" s="54">
        <v>11</v>
      </c>
    </row>
    <row r="97" spans="1:6" x14ac:dyDescent="0.3">
      <c r="A97" s="51" t="s">
        <v>250</v>
      </c>
      <c r="B97" s="51" t="s">
        <v>505</v>
      </c>
      <c r="C97" s="52" t="s">
        <v>506</v>
      </c>
      <c r="D97" s="51" t="s">
        <v>301</v>
      </c>
      <c r="E97" s="52">
        <v>31</v>
      </c>
      <c r="F97" s="54">
        <v>10</v>
      </c>
    </row>
    <row r="98" spans="1:6" x14ac:dyDescent="0.3">
      <c r="A98" s="51" t="s">
        <v>251</v>
      </c>
      <c r="B98" s="51" t="s">
        <v>501</v>
      </c>
      <c r="C98" s="52" t="s">
        <v>470</v>
      </c>
      <c r="D98" s="51" t="s">
        <v>307</v>
      </c>
      <c r="E98" s="52">
        <v>29</v>
      </c>
      <c r="F98" s="54">
        <v>9</v>
      </c>
    </row>
    <row r="99" spans="1:6" x14ac:dyDescent="0.3">
      <c r="A99" s="51" t="s">
        <v>252</v>
      </c>
      <c r="B99" s="51" t="s">
        <v>493</v>
      </c>
      <c r="C99" s="52" t="s">
        <v>489</v>
      </c>
      <c r="D99" s="51" t="s">
        <v>10</v>
      </c>
      <c r="E99" s="52">
        <v>27</v>
      </c>
      <c r="F99" s="54">
        <v>8</v>
      </c>
    </row>
    <row r="100" spans="1:6" x14ac:dyDescent="0.3">
      <c r="A100" s="51" t="s">
        <v>253</v>
      </c>
      <c r="B100" s="51" t="s">
        <v>508</v>
      </c>
      <c r="C100" s="52" t="s">
        <v>489</v>
      </c>
      <c r="D100" s="51" t="s">
        <v>345</v>
      </c>
      <c r="E100" s="52">
        <v>24</v>
      </c>
      <c r="F100" s="54">
        <v>7</v>
      </c>
    </row>
    <row r="101" spans="1:6" x14ac:dyDescent="0.3">
      <c r="A101" s="51" t="s">
        <v>254</v>
      </c>
      <c r="B101" s="51" t="s">
        <v>516</v>
      </c>
      <c r="C101" s="52" t="s">
        <v>470</v>
      </c>
      <c r="D101" s="51" t="s">
        <v>2</v>
      </c>
      <c r="E101" s="52">
        <v>23</v>
      </c>
      <c r="F101" s="54">
        <v>6</v>
      </c>
    </row>
    <row r="102" spans="1:6" x14ac:dyDescent="0.3">
      <c r="A102" s="51" t="s">
        <v>255</v>
      </c>
      <c r="B102" s="51" t="s">
        <v>527</v>
      </c>
      <c r="C102" s="52" t="s">
        <v>489</v>
      </c>
      <c r="D102" s="51" t="s">
        <v>2</v>
      </c>
      <c r="E102" s="52">
        <v>22</v>
      </c>
      <c r="F102" s="54">
        <v>5</v>
      </c>
    </row>
    <row r="103" spans="1:6" x14ac:dyDescent="0.3">
      <c r="A103" s="51" t="s">
        <v>256</v>
      </c>
      <c r="B103" s="51" t="s">
        <v>65</v>
      </c>
      <c r="C103" s="52" t="s">
        <v>489</v>
      </c>
      <c r="D103" s="51" t="s">
        <v>304</v>
      </c>
      <c r="E103" s="52">
        <v>21.5</v>
      </c>
      <c r="F103" s="54">
        <v>4</v>
      </c>
    </row>
    <row r="104" spans="1:6" x14ac:dyDescent="0.3">
      <c r="A104" s="51" t="s">
        <v>257</v>
      </c>
      <c r="B104" s="51" t="s">
        <v>510</v>
      </c>
      <c r="C104" s="52" t="s">
        <v>489</v>
      </c>
      <c r="D104" s="51" t="s">
        <v>2</v>
      </c>
      <c r="E104" s="52">
        <v>20</v>
      </c>
      <c r="F104" s="54">
        <v>3</v>
      </c>
    </row>
    <row r="105" spans="1:6" x14ac:dyDescent="0.3">
      <c r="A105" s="51" t="s">
        <v>258</v>
      </c>
      <c r="B105" s="51" t="s">
        <v>514</v>
      </c>
      <c r="C105" s="52" t="s">
        <v>489</v>
      </c>
      <c r="D105" s="51" t="s">
        <v>2</v>
      </c>
      <c r="E105" s="52">
        <v>19</v>
      </c>
      <c r="F105" s="54">
        <v>2</v>
      </c>
    </row>
    <row r="106" spans="1:6" x14ac:dyDescent="0.3">
      <c r="A106" s="51" t="s">
        <v>259</v>
      </c>
      <c r="B106" s="51" t="s">
        <v>503</v>
      </c>
      <c r="C106" s="52" t="s">
        <v>470</v>
      </c>
      <c r="D106" s="51" t="s">
        <v>307</v>
      </c>
      <c r="E106" s="52">
        <v>16</v>
      </c>
      <c r="F106" s="54">
        <v>0.5</v>
      </c>
    </row>
    <row r="107" spans="1:6" x14ac:dyDescent="0.3">
      <c r="A107" s="51" t="s">
        <v>259</v>
      </c>
      <c r="B107" s="51" t="s">
        <v>531</v>
      </c>
      <c r="C107" s="52" t="s">
        <v>489</v>
      </c>
      <c r="D107" s="51" t="s">
        <v>356</v>
      </c>
      <c r="E107" s="52">
        <v>16</v>
      </c>
      <c r="F107" s="54">
        <v>0.5</v>
      </c>
    </row>
    <row r="108" spans="1:6" x14ac:dyDescent="0.3">
      <c r="A108" s="51" t="s">
        <v>261</v>
      </c>
      <c r="B108" s="51" t="s">
        <v>518</v>
      </c>
      <c r="C108" s="52" t="s">
        <v>489</v>
      </c>
      <c r="D108" s="51" t="s">
        <v>10</v>
      </c>
      <c r="E108" s="52">
        <v>12</v>
      </c>
    </row>
    <row r="109" spans="1:6" x14ac:dyDescent="0.3">
      <c r="A109" s="51" t="s">
        <v>262</v>
      </c>
      <c r="B109" s="51" t="s">
        <v>525</v>
      </c>
      <c r="C109" s="52" t="s">
        <v>489</v>
      </c>
      <c r="D109" s="51" t="s">
        <v>10</v>
      </c>
      <c r="E109" s="52">
        <v>11</v>
      </c>
    </row>
    <row r="110" spans="1:6" x14ac:dyDescent="0.3">
      <c r="A110" s="51" t="s">
        <v>263</v>
      </c>
      <c r="B110" s="51" t="s">
        <v>520</v>
      </c>
      <c r="C110" s="52">
        <v>14</v>
      </c>
      <c r="D110" s="51" t="s">
        <v>521</v>
      </c>
      <c r="E110" s="52">
        <v>9</v>
      </c>
    </row>
    <row r="111" spans="1:6" x14ac:dyDescent="0.3">
      <c r="A111" s="51" t="s">
        <v>264</v>
      </c>
      <c r="B111" s="51" t="s">
        <v>523</v>
      </c>
      <c r="C111" s="52" t="s">
        <v>489</v>
      </c>
      <c r="D111" s="51" t="s">
        <v>304</v>
      </c>
      <c r="E111" s="52">
        <v>9</v>
      </c>
    </row>
    <row r="112" spans="1:6" x14ac:dyDescent="0.3">
      <c r="A112" s="51" t="s">
        <v>265</v>
      </c>
      <c r="B112" s="51" t="s">
        <v>530</v>
      </c>
      <c r="C112" s="52" t="s">
        <v>489</v>
      </c>
      <c r="D112" s="51" t="s">
        <v>304</v>
      </c>
      <c r="E112" s="52">
        <v>7.5</v>
      </c>
    </row>
    <row r="113" spans="1:6" x14ac:dyDescent="0.3">
      <c r="A113" s="50" t="s">
        <v>573</v>
      </c>
    </row>
    <row r="114" spans="1:6" x14ac:dyDescent="0.3">
      <c r="A114" s="51" t="s">
        <v>230</v>
      </c>
      <c r="B114" s="51" t="s">
        <v>94</v>
      </c>
      <c r="C114" s="52" t="s">
        <v>470</v>
      </c>
      <c r="D114" s="51" t="s">
        <v>307</v>
      </c>
      <c r="E114" s="52" t="s">
        <v>574</v>
      </c>
      <c r="F114" s="52" t="s">
        <v>781</v>
      </c>
    </row>
    <row r="115" spans="1:6" x14ac:dyDescent="0.3">
      <c r="A115" s="51" t="s">
        <v>231</v>
      </c>
      <c r="B115" s="51" t="s">
        <v>71</v>
      </c>
      <c r="C115" s="52" t="s">
        <v>470</v>
      </c>
      <c r="D115" s="51" t="s">
        <v>10</v>
      </c>
      <c r="E115" s="52" t="s">
        <v>575</v>
      </c>
      <c r="F115" s="52">
        <v>32</v>
      </c>
    </row>
    <row r="116" spans="1:6" x14ac:dyDescent="0.3">
      <c r="A116" s="51" t="s">
        <v>232</v>
      </c>
      <c r="B116" s="51" t="s">
        <v>576</v>
      </c>
      <c r="C116" s="52" t="s">
        <v>489</v>
      </c>
      <c r="D116" s="51" t="s">
        <v>577</v>
      </c>
      <c r="E116" s="52" t="s">
        <v>578</v>
      </c>
      <c r="F116" s="52">
        <v>31</v>
      </c>
    </row>
    <row r="117" spans="1:6" x14ac:dyDescent="0.3">
      <c r="A117" s="51" t="s">
        <v>233</v>
      </c>
      <c r="B117" s="51" t="s">
        <v>579</v>
      </c>
      <c r="C117" s="52" t="s">
        <v>470</v>
      </c>
      <c r="D117" s="51" t="s">
        <v>345</v>
      </c>
      <c r="E117" s="52" t="s">
        <v>580</v>
      </c>
      <c r="F117" s="52">
        <v>30</v>
      </c>
    </row>
    <row r="118" spans="1:6" x14ac:dyDescent="0.3">
      <c r="A118" s="51" t="s">
        <v>234</v>
      </c>
      <c r="B118" s="51" t="s">
        <v>62</v>
      </c>
      <c r="C118" s="52" t="s">
        <v>470</v>
      </c>
      <c r="D118" s="51" t="s">
        <v>304</v>
      </c>
      <c r="E118" s="52" t="s">
        <v>581</v>
      </c>
      <c r="F118" s="52">
        <v>28</v>
      </c>
    </row>
    <row r="119" spans="1:6" x14ac:dyDescent="0.3">
      <c r="A119" s="51" t="s">
        <v>234</v>
      </c>
      <c r="B119" s="51" t="s">
        <v>582</v>
      </c>
      <c r="C119" s="52" t="s">
        <v>470</v>
      </c>
      <c r="D119" s="51" t="s">
        <v>10</v>
      </c>
      <c r="E119" s="52" t="s">
        <v>581</v>
      </c>
      <c r="F119" s="52">
        <v>28</v>
      </c>
    </row>
    <row r="120" spans="1:6" x14ac:dyDescent="0.3">
      <c r="A120" s="51" t="s">
        <v>234</v>
      </c>
      <c r="B120" s="51" t="s">
        <v>583</v>
      </c>
      <c r="C120" s="52" t="s">
        <v>470</v>
      </c>
      <c r="D120" s="51" t="s">
        <v>307</v>
      </c>
      <c r="E120" s="52" t="s">
        <v>581</v>
      </c>
      <c r="F120" s="52">
        <v>28</v>
      </c>
    </row>
    <row r="121" spans="1:6" x14ac:dyDescent="0.3">
      <c r="A121" s="51" t="s">
        <v>237</v>
      </c>
      <c r="B121" s="51" t="s">
        <v>584</v>
      </c>
      <c r="C121" s="52" t="s">
        <v>489</v>
      </c>
      <c r="D121" s="51" t="s">
        <v>307</v>
      </c>
      <c r="E121" s="52" t="s">
        <v>585</v>
      </c>
      <c r="F121" s="52">
        <v>25.5</v>
      </c>
    </row>
    <row r="122" spans="1:6" x14ac:dyDescent="0.3">
      <c r="A122" s="51" t="s">
        <v>237</v>
      </c>
      <c r="B122" s="51" t="s">
        <v>778</v>
      </c>
      <c r="C122" s="52" t="s">
        <v>470</v>
      </c>
      <c r="D122" s="51" t="s">
        <v>2</v>
      </c>
      <c r="E122" s="53" t="s">
        <v>585</v>
      </c>
      <c r="F122" s="52">
        <v>25.5</v>
      </c>
    </row>
    <row r="123" spans="1:6" x14ac:dyDescent="0.3">
      <c r="A123" s="51" t="s">
        <v>239</v>
      </c>
      <c r="B123" s="51" t="s">
        <v>32</v>
      </c>
      <c r="C123" s="52" t="s">
        <v>489</v>
      </c>
      <c r="D123" s="51" t="s">
        <v>304</v>
      </c>
      <c r="E123" s="52" t="s">
        <v>586</v>
      </c>
      <c r="F123" s="52">
        <v>23.5</v>
      </c>
    </row>
    <row r="124" spans="1:6" x14ac:dyDescent="0.3">
      <c r="A124" s="51" t="s">
        <v>239</v>
      </c>
      <c r="B124" s="51" t="s">
        <v>587</v>
      </c>
      <c r="C124" s="52" t="s">
        <v>470</v>
      </c>
      <c r="D124" s="51" t="s">
        <v>577</v>
      </c>
      <c r="E124" s="52" t="s">
        <v>586</v>
      </c>
      <c r="F124" s="52">
        <v>23.5</v>
      </c>
    </row>
    <row r="125" spans="1:6" x14ac:dyDescent="0.3">
      <c r="A125" s="51" t="s">
        <v>241</v>
      </c>
      <c r="B125" s="51" t="s">
        <v>588</v>
      </c>
      <c r="C125" s="52" t="s">
        <v>489</v>
      </c>
      <c r="D125" s="51" t="s">
        <v>345</v>
      </c>
      <c r="E125" s="52" t="s">
        <v>589</v>
      </c>
      <c r="F125" s="52">
        <v>18.5</v>
      </c>
    </row>
    <row r="126" spans="1:6" x14ac:dyDescent="0.3">
      <c r="A126" s="51" t="s">
        <v>241</v>
      </c>
      <c r="B126" s="51" t="s">
        <v>43</v>
      </c>
      <c r="C126" s="52" t="s">
        <v>470</v>
      </c>
      <c r="D126" s="51" t="s">
        <v>304</v>
      </c>
      <c r="E126" s="52" t="s">
        <v>589</v>
      </c>
      <c r="F126" s="52">
        <v>18.5</v>
      </c>
    </row>
    <row r="127" spans="1:6" x14ac:dyDescent="0.3">
      <c r="A127" s="51" t="s">
        <v>241</v>
      </c>
      <c r="B127" s="51" t="s">
        <v>74</v>
      </c>
      <c r="C127" s="52" t="s">
        <v>489</v>
      </c>
      <c r="D127" s="51" t="s">
        <v>345</v>
      </c>
      <c r="E127" s="52" t="s">
        <v>589</v>
      </c>
      <c r="F127" s="52">
        <v>18.5</v>
      </c>
    </row>
    <row r="128" spans="1:6" x14ac:dyDescent="0.3">
      <c r="A128" s="51" t="s">
        <v>241</v>
      </c>
      <c r="B128" s="51" t="s">
        <v>590</v>
      </c>
      <c r="C128" s="52" t="s">
        <v>489</v>
      </c>
      <c r="D128" s="51" t="s">
        <v>304</v>
      </c>
      <c r="E128" s="52" t="s">
        <v>589</v>
      </c>
      <c r="F128" s="52">
        <v>18.5</v>
      </c>
    </row>
    <row r="129" spans="1:6" x14ac:dyDescent="0.3">
      <c r="A129" s="51" t="s">
        <v>241</v>
      </c>
      <c r="B129" s="51" t="s">
        <v>56</v>
      </c>
      <c r="C129" s="52" t="s">
        <v>470</v>
      </c>
      <c r="D129" s="51" t="s">
        <v>304</v>
      </c>
      <c r="E129" s="52" t="s">
        <v>589</v>
      </c>
      <c r="F129" s="52">
        <v>18.5</v>
      </c>
    </row>
    <row r="130" spans="1:6" x14ac:dyDescent="0.3">
      <c r="A130" s="51" t="s">
        <v>241</v>
      </c>
      <c r="B130" s="51" t="s">
        <v>27</v>
      </c>
      <c r="C130" s="52" t="s">
        <v>489</v>
      </c>
      <c r="D130" s="51" t="s">
        <v>307</v>
      </c>
      <c r="E130" s="52" t="s">
        <v>589</v>
      </c>
      <c r="F130" s="52">
        <v>18.5</v>
      </c>
    </row>
    <row r="131" spans="1:6" x14ac:dyDescent="0.3">
      <c r="A131" s="51" t="s">
        <v>241</v>
      </c>
      <c r="B131" s="51" t="s">
        <v>591</v>
      </c>
      <c r="C131" s="52" t="s">
        <v>470</v>
      </c>
      <c r="D131" s="51" t="s">
        <v>307</v>
      </c>
      <c r="E131" s="52" t="s">
        <v>589</v>
      </c>
      <c r="F131" s="52">
        <v>18.5</v>
      </c>
    </row>
    <row r="132" spans="1:6" x14ac:dyDescent="0.3">
      <c r="A132" s="51" t="s">
        <v>241</v>
      </c>
      <c r="B132" s="51" t="s">
        <v>780</v>
      </c>
      <c r="C132" s="52" t="s">
        <v>470</v>
      </c>
      <c r="D132" s="51" t="s">
        <v>2</v>
      </c>
      <c r="E132" s="53" t="s">
        <v>589</v>
      </c>
      <c r="F132" s="52">
        <v>18.5</v>
      </c>
    </row>
    <row r="133" spans="1:6" x14ac:dyDescent="0.3">
      <c r="A133" s="51" t="s">
        <v>249</v>
      </c>
      <c r="B133" s="51" t="s">
        <v>49</v>
      </c>
      <c r="C133" s="52" t="s">
        <v>470</v>
      </c>
      <c r="D133" s="51" t="s">
        <v>304</v>
      </c>
      <c r="E133" s="52" t="s">
        <v>592</v>
      </c>
      <c r="F133" s="52">
        <v>13.5</v>
      </c>
    </row>
    <row r="134" spans="1:6" x14ac:dyDescent="0.3">
      <c r="A134" s="51" t="s">
        <v>249</v>
      </c>
      <c r="B134" s="51" t="s">
        <v>593</v>
      </c>
      <c r="C134" s="52" t="s">
        <v>470</v>
      </c>
      <c r="D134" s="51" t="s">
        <v>307</v>
      </c>
      <c r="E134" s="52" t="s">
        <v>592</v>
      </c>
      <c r="F134" s="52">
        <v>13.5</v>
      </c>
    </row>
    <row r="135" spans="1:6" x14ac:dyDescent="0.3">
      <c r="A135" s="51" t="s">
        <v>251</v>
      </c>
      <c r="B135" s="51" t="s">
        <v>89</v>
      </c>
      <c r="C135" s="52" t="s">
        <v>489</v>
      </c>
      <c r="D135" s="51" t="s">
        <v>10</v>
      </c>
      <c r="E135" s="52" t="s">
        <v>594</v>
      </c>
      <c r="F135" s="52">
        <v>10.5</v>
      </c>
    </row>
    <row r="136" spans="1:6" x14ac:dyDescent="0.3">
      <c r="A136" s="51" t="s">
        <v>251</v>
      </c>
      <c r="B136" s="51" t="s">
        <v>595</v>
      </c>
      <c r="C136" s="52" t="s">
        <v>489</v>
      </c>
      <c r="D136" s="51" t="s">
        <v>521</v>
      </c>
      <c r="E136" s="52" t="s">
        <v>594</v>
      </c>
      <c r="F136" s="52">
        <v>10.5</v>
      </c>
    </row>
    <row r="137" spans="1:6" x14ac:dyDescent="0.3">
      <c r="A137" s="51" t="s">
        <v>251</v>
      </c>
      <c r="B137" s="51" t="s">
        <v>596</v>
      </c>
      <c r="C137" s="52" t="s">
        <v>470</v>
      </c>
      <c r="D137" s="51" t="s">
        <v>345</v>
      </c>
      <c r="E137" s="52" t="s">
        <v>594</v>
      </c>
      <c r="F137" s="52">
        <v>10.5</v>
      </c>
    </row>
    <row r="138" spans="1:6" x14ac:dyDescent="0.3">
      <c r="A138" s="51" t="s">
        <v>251</v>
      </c>
      <c r="B138" s="51" t="s">
        <v>597</v>
      </c>
      <c r="C138" s="52" t="s">
        <v>470</v>
      </c>
      <c r="D138" s="51" t="s">
        <v>2</v>
      </c>
      <c r="E138" s="52" t="s">
        <v>594</v>
      </c>
      <c r="F138" s="52">
        <v>10.5</v>
      </c>
    </row>
    <row r="139" spans="1:6" x14ac:dyDescent="0.3">
      <c r="A139" s="51" t="s">
        <v>255</v>
      </c>
      <c r="B139" s="51" t="s">
        <v>81</v>
      </c>
      <c r="C139" s="52" t="s">
        <v>489</v>
      </c>
      <c r="D139" s="51" t="s">
        <v>304</v>
      </c>
      <c r="E139" s="52" t="s">
        <v>598</v>
      </c>
      <c r="F139" s="52">
        <v>6.5</v>
      </c>
    </row>
    <row r="140" spans="1:6" x14ac:dyDescent="0.3">
      <c r="A140" s="51" t="s">
        <v>255</v>
      </c>
      <c r="B140" s="51" t="s">
        <v>779</v>
      </c>
      <c r="C140" s="52" t="s">
        <v>470</v>
      </c>
      <c r="D140" s="51" t="s">
        <v>2</v>
      </c>
      <c r="E140" s="53" t="s">
        <v>598</v>
      </c>
      <c r="F140" s="52">
        <v>6.5</v>
      </c>
    </row>
    <row r="141" spans="1:6" x14ac:dyDescent="0.3">
      <c r="A141" s="51" t="s">
        <v>257</v>
      </c>
      <c r="B141" s="51" t="s">
        <v>599</v>
      </c>
      <c r="C141" s="52" t="s">
        <v>470</v>
      </c>
      <c r="D141" s="51" t="s">
        <v>307</v>
      </c>
      <c r="E141" s="52" t="s">
        <v>600</v>
      </c>
      <c r="F141" s="52">
        <v>5</v>
      </c>
    </row>
    <row r="142" spans="1:6" x14ac:dyDescent="0.3">
      <c r="A142" s="51" t="s">
        <v>258</v>
      </c>
      <c r="B142" s="51" t="s">
        <v>601</v>
      </c>
      <c r="C142" s="52" t="s">
        <v>489</v>
      </c>
      <c r="D142" s="51" t="s">
        <v>307</v>
      </c>
      <c r="E142" s="52" t="s">
        <v>602</v>
      </c>
      <c r="F142" s="52">
        <v>3.5</v>
      </c>
    </row>
    <row r="143" spans="1:6" x14ac:dyDescent="0.3">
      <c r="A143" s="51" t="s">
        <v>258</v>
      </c>
      <c r="B143" s="51" t="s">
        <v>603</v>
      </c>
      <c r="C143" s="52" t="s">
        <v>489</v>
      </c>
      <c r="D143" s="51" t="s">
        <v>577</v>
      </c>
      <c r="E143" s="52" t="s">
        <v>602</v>
      </c>
      <c r="F143" s="52">
        <v>3.5</v>
      </c>
    </row>
    <row r="144" spans="1:6" x14ac:dyDescent="0.3">
      <c r="A144" s="51" t="s">
        <v>260</v>
      </c>
      <c r="B144" s="51" t="s">
        <v>83</v>
      </c>
      <c r="C144" s="52" t="s">
        <v>470</v>
      </c>
      <c r="D144" s="51" t="s">
        <v>304</v>
      </c>
      <c r="E144" s="52" t="s">
        <v>604</v>
      </c>
      <c r="F144" s="52">
        <v>2</v>
      </c>
    </row>
    <row r="145" spans="1:6" x14ac:dyDescent="0.3">
      <c r="A145" s="51" t="s">
        <v>261</v>
      </c>
      <c r="B145" s="51" t="s">
        <v>109</v>
      </c>
      <c r="C145" s="52" t="s">
        <v>489</v>
      </c>
      <c r="D145" s="51" t="s">
        <v>577</v>
      </c>
      <c r="E145" s="52" t="s">
        <v>605</v>
      </c>
      <c r="F145" s="52">
        <v>1</v>
      </c>
    </row>
    <row r="146" spans="1:6" x14ac:dyDescent="0.3">
      <c r="A146" s="50" t="s">
        <v>606</v>
      </c>
    </row>
    <row r="147" spans="1:6" x14ac:dyDescent="0.3">
      <c r="A147" s="51" t="s">
        <v>230</v>
      </c>
      <c r="B147" s="51" t="s">
        <v>32</v>
      </c>
      <c r="C147" s="52" t="s">
        <v>489</v>
      </c>
      <c r="D147" s="51" t="s">
        <v>304</v>
      </c>
      <c r="E147" s="52" t="s">
        <v>607</v>
      </c>
      <c r="F147" s="52" t="s">
        <v>791</v>
      </c>
    </row>
    <row r="148" spans="1:6" x14ac:dyDescent="0.3">
      <c r="A148" s="51" t="s">
        <v>230</v>
      </c>
      <c r="B148" s="51" t="s">
        <v>587</v>
      </c>
      <c r="C148" s="52" t="s">
        <v>470</v>
      </c>
      <c r="D148" s="51" t="s">
        <v>577</v>
      </c>
      <c r="E148" s="52" t="s">
        <v>608</v>
      </c>
      <c r="F148" s="52">
        <v>32.5</v>
      </c>
    </row>
    <row r="149" spans="1:6" x14ac:dyDescent="0.3">
      <c r="A149" s="51" t="s">
        <v>232</v>
      </c>
      <c r="B149" s="51" t="s">
        <v>43</v>
      </c>
      <c r="C149" s="52" t="s">
        <v>470</v>
      </c>
      <c r="D149" s="51" t="s">
        <v>304</v>
      </c>
      <c r="E149" s="52" t="s">
        <v>609</v>
      </c>
      <c r="F149" s="52">
        <v>31</v>
      </c>
    </row>
    <row r="150" spans="1:6" x14ac:dyDescent="0.3">
      <c r="A150" s="51" t="s">
        <v>233</v>
      </c>
      <c r="B150" s="51" t="s">
        <v>583</v>
      </c>
      <c r="C150" s="52" t="s">
        <v>470</v>
      </c>
      <c r="D150" s="51" t="s">
        <v>307</v>
      </c>
      <c r="E150" s="52" t="s">
        <v>610</v>
      </c>
      <c r="F150" s="52">
        <v>30</v>
      </c>
    </row>
    <row r="151" spans="1:6" x14ac:dyDescent="0.3">
      <c r="A151" s="51" t="s">
        <v>234</v>
      </c>
      <c r="B151" s="51" t="s">
        <v>94</v>
      </c>
      <c r="C151" s="52" t="s">
        <v>470</v>
      </c>
      <c r="D151" s="51" t="s">
        <v>307</v>
      </c>
      <c r="E151" s="52" t="s">
        <v>611</v>
      </c>
      <c r="F151" s="52">
        <v>29</v>
      </c>
    </row>
    <row r="152" spans="1:6" x14ac:dyDescent="0.3">
      <c r="A152" s="51" t="s">
        <v>235</v>
      </c>
      <c r="B152" s="51" t="s">
        <v>582</v>
      </c>
      <c r="C152" s="52" t="s">
        <v>470</v>
      </c>
      <c r="D152" s="51" t="s">
        <v>10</v>
      </c>
      <c r="E152" s="52" t="s">
        <v>612</v>
      </c>
      <c r="F152" s="52">
        <v>28</v>
      </c>
    </row>
    <row r="153" spans="1:6" x14ac:dyDescent="0.3">
      <c r="A153" s="51" t="s">
        <v>236</v>
      </c>
      <c r="B153" s="51" t="s">
        <v>27</v>
      </c>
      <c r="C153" s="52" t="s">
        <v>489</v>
      </c>
      <c r="D153" s="51" t="s">
        <v>307</v>
      </c>
      <c r="E153" s="52" t="s">
        <v>613</v>
      </c>
      <c r="F153" s="52">
        <v>27</v>
      </c>
    </row>
    <row r="154" spans="1:6" x14ac:dyDescent="0.3">
      <c r="A154" s="51" t="s">
        <v>237</v>
      </c>
      <c r="B154" s="51" t="s">
        <v>593</v>
      </c>
      <c r="C154" s="52" t="s">
        <v>470</v>
      </c>
      <c r="D154" s="51" t="s">
        <v>307</v>
      </c>
      <c r="E154" s="52" t="s">
        <v>614</v>
      </c>
      <c r="F154" s="52">
        <v>26</v>
      </c>
    </row>
    <row r="155" spans="1:6" x14ac:dyDescent="0.3">
      <c r="A155" s="51" t="s">
        <v>238</v>
      </c>
      <c r="B155" s="51" t="s">
        <v>591</v>
      </c>
      <c r="C155" s="52" t="s">
        <v>470</v>
      </c>
      <c r="D155" s="51" t="s">
        <v>307</v>
      </c>
      <c r="E155" s="52" t="s">
        <v>615</v>
      </c>
      <c r="F155" s="52">
        <v>25</v>
      </c>
    </row>
    <row r="156" spans="1:6" x14ac:dyDescent="0.3">
      <c r="A156" s="51" t="s">
        <v>239</v>
      </c>
      <c r="B156" s="51" t="s">
        <v>49</v>
      </c>
      <c r="C156" s="52" t="s">
        <v>470</v>
      </c>
      <c r="D156" s="51" t="s">
        <v>304</v>
      </c>
      <c r="E156" s="52" t="s">
        <v>616</v>
      </c>
      <c r="F156" s="52">
        <v>24</v>
      </c>
    </row>
    <row r="157" spans="1:6" x14ac:dyDescent="0.3">
      <c r="A157" s="51" t="s">
        <v>240</v>
      </c>
      <c r="B157" s="51" t="s">
        <v>779</v>
      </c>
      <c r="C157" s="52" t="s">
        <v>470</v>
      </c>
      <c r="D157" s="51" t="s">
        <v>2</v>
      </c>
      <c r="E157" s="53" t="s">
        <v>783</v>
      </c>
      <c r="F157" s="52">
        <v>23</v>
      </c>
    </row>
    <row r="158" spans="1:6" x14ac:dyDescent="0.3">
      <c r="A158" s="51" t="s">
        <v>241</v>
      </c>
      <c r="B158" s="51" t="s">
        <v>579</v>
      </c>
      <c r="C158" s="52" t="s">
        <v>470</v>
      </c>
      <c r="D158" s="51" t="s">
        <v>345</v>
      </c>
      <c r="E158" s="52" t="s">
        <v>617</v>
      </c>
      <c r="F158" s="52">
        <v>22</v>
      </c>
    </row>
    <row r="159" spans="1:6" x14ac:dyDescent="0.3">
      <c r="A159" s="51" t="s">
        <v>242</v>
      </c>
      <c r="B159" s="51" t="s">
        <v>590</v>
      </c>
      <c r="C159" s="52" t="s">
        <v>489</v>
      </c>
      <c r="D159" s="51" t="s">
        <v>304</v>
      </c>
      <c r="E159" s="52" t="s">
        <v>618</v>
      </c>
      <c r="F159" s="52">
        <v>21</v>
      </c>
    </row>
    <row r="160" spans="1:6" x14ac:dyDescent="0.3">
      <c r="A160" s="51" t="s">
        <v>243</v>
      </c>
      <c r="B160" s="51" t="s">
        <v>599</v>
      </c>
      <c r="C160" s="52" t="s">
        <v>470</v>
      </c>
      <c r="D160" s="51" t="s">
        <v>307</v>
      </c>
      <c r="E160" s="52" t="s">
        <v>619</v>
      </c>
      <c r="F160" s="52">
        <v>20</v>
      </c>
    </row>
    <row r="161" spans="1:6" x14ac:dyDescent="0.3">
      <c r="A161" s="51" t="s">
        <v>244</v>
      </c>
      <c r="B161" s="51" t="s">
        <v>71</v>
      </c>
      <c r="C161" s="52" t="s">
        <v>470</v>
      </c>
      <c r="D161" s="51" t="s">
        <v>10</v>
      </c>
      <c r="E161" s="52" t="s">
        <v>620</v>
      </c>
      <c r="F161" s="52">
        <v>19</v>
      </c>
    </row>
    <row r="162" spans="1:6" x14ac:dyDescent="0.3">
      <c r="A162" s="51" t="s">
        <v>245</v>
      </c>
      <c r="B162" s="51" t="s">
        <v>56</v>
      </c>
      <c r="C162" s="52" t="s">
        <v>470</v>
      </c>
      <c r="D162" s="51" t="s">
        <v>304</v>
      </c>
      <c r="E162" s="52" t="s">
        <v>621</v>
      </c>
      <c r="F162" s="52">
        <v>18</v>
      </c>
    </row>
    <row r="163" spans="1:6" x14ac:dyDescent="0.3">
      <c r="A163" s="51" t="s">
        <v>246</v>
      </c>
      <c r="B163" s="51" t="s">
        <v>778</v>
      </c>
      <c r="C163" s="52" t="s">
        <v>470</v>
      </c>
      <c r="D163" s="51" t="s">
        <v>2</v>
      </c>
      <c r="E163" s="53" t="s">
        <v>782</v>
      </c>
      <c r="F163" s="52">
        <v>17</v>
      </c>
    </row>
    <row r="164" spans="1:6" x14ac:dyDescent="0.3">
      <c r="A164" s="51" t="s">
        <v>247</v>
      </c>
      <c r="B164" s="51" t="s">
        <v>780</v>
      </c>
      <c r="C164" s="52" t="s">
        <v>470</v>
      </c>
      <c r="D164" s="51" t="s">
        <v>2</v>
      </c>
      <c r="E164" s="53" t="s">
        <v>784</v>
      </c>
      <c r="F164" s="52">
        <v>16</v>
      </c>
    </row>
    <row r="165" spans="1:6" x14ac:dyDescent="0.3">
      <c r="A165" s="51" t="s">
        <v>248</v>
      </c>
      <c r="B165" s="51" t="s">
        <v>584</v>
      </c>
      <c r="C165" s="52" t="s">
        <v>489</v>
      </c>
      <c r="D165" s="51" t="s">
        <v>307</v>
      </c>
      <c r="E165" s="52" t="s">
        <v>622</v>
      </c>
      <c r="F165" s="52">
        <v>14.5</v>
      </c>
    </row>
    <row r="166" spans="1:6" x14ac:dyDescent="0.3">
      <c r="A166" s="51" t="s">
        <v>248</v>
      </c>
      <c r="B166" s="51" t="s">
        <v>597</v>
      </c>
      <c r="C166" s="52" t="s">
        <v>470</v>
      </c>
      <c r="D166" s="51" t="s">
        <v>2</v>
      </c>
      <c r="E166" s="52" t="s">
        <v>622</v>
      </c>
      <c r="F166" s="52">
        <v>14.5</v>
      </c>
    </row>
    <row r="167" spans="1:6" x14ac:dyDescent="0.3">
      <c r="A167" s="51" t="s">
        <v>250</v>
      </c>
      <c r="B167" s="51" t="s">
        <v>74</v>
      </c>
      <c r="C167" s="52" t="s">
        <v>489</v>
      </c>
      <c r="D167" s="51" t="s">
        <v>345</v>
      </c>
      <c r="E167" s="52" t="s">
        <v>623</v>
      </c>
      <c r="F167" s="52">
        <v>11.5</v>
      </c>
    </row>
    <row r="168" spans="1:6" x14ac:dyDescent="0.3">
      <c r="A168" s="51" t="s">
        <v>250</v>
      </c>
      <c r="B168" s="51" t="s">
        <v>596</v>
      </c>
      <c r="C168" s="52" t="s">
        <v>470</v>
      </c>
      <c r="D168" s="51" t="s">
        <v>345</v>
      </c>
      <c r="E168" s="52" t="s">
        <v>623</v>
      </c>
      <c r="F168" s="52">
        <v>11.5</v>
      </c>
    </row>
    <row r="169" spans="1:6" x14ac:dyDescent="0.3">
      <c r="A169" s="51" t="s">
        <v>252</v>
      </c>
      <c r="B169" s="51" t="s">
        <v>89</v>
      </c>
      <c r="C169" s="52" t="s">
        <v>489</v>
      </c>
      <c r="D169" s="51" t="s">
        <v>10</v>
      </c>
      <c r="E169" s="52" t="s">
        <v>624</v>
      </c>
      <c r="F169" s="52">
        <v>9.5</v>
      </c>
    </row>
    <row r="170" spans="1:6" x14ac:dyDescent="0.3">
      <c r="A170" s="51" t="s">
        <v>252</v>
      </c>
      <c r="B170" s="51" t="s">
        <v>595</v>
      </c>
      <c r="C170" s="52" t="s">
        <v>489</v>
      </c>
      <c r="D170" s="51" t="s">
        <v>521</v>
      </c>
      <c r="E170" s="52" t="s">
        <v>624</v>
      </c>
      <c r="F170" s="52">
        <v>9.5</v>
      </c>
    </row>
    <row r="171" spans="1:6" x14ac:dyDescent="0.3">
      <c r="A171" s="51" t="s">
        <v>254</v>
      </c>
      <c r="B171" s="51" t="s">
        <v>576</v>
      </c>
      <c r="C171" s="52" t="s">
        <v>489</v>
      </c>
      <c r="D171" s="51" t="s">
        <v>577</v>
      </c>
      <c r="E171" s="52" t="s">
        <v>625</v>
      </c>
      <c r="F171" s="52">
        <v>8</v>
      </c>
    </row>
    <row r="172" spans="1:6" x14ac:dyDescent="0.3">
      <c r="A172" s="51" t="s">
        <v>255</v>
      </c>
      <c r="B172" s="51" t="s">
        <v>62</v>
      </c>
      <c r="C172" s="52" t="s">
        <v>470</v>
      </c>
      <c r="D172" s="51" t="s">
        <v>304</v>
      </c>
      <c r="E172" s="52" t="s">
        <v>626</v>
      </c>
      <c r="F172" s="52">
        <v>7</v>
      </c>
    </row>
    <row r="173" spans="1:6" x14ac:dyDescent="0.3">
      <c r="A173" s="51" t="s">
        <v>256</v>
      </c>
      <c r="B173" s="51" t="s">
        <v>601</v>
      </c>
      <c r="C173" s="52" t="s">
        <v>489</v>
      </c>
      <c r="D173" s="51" t="s">
        <v>307</v>
      </c>
      <c r="E173" s="52" t="s">
        <v>627</v>
      </c>
      <c r="F173" s="52">
        <v>6</v>
      </c>
    </row>
    <row r="174" spans="1:6" x14ac:dyDescent="0.3">
      <c r="A174" s="51" t="s">
        <v>257</v>
      </c>
      <c r="B174" s="51" t="s">
        <v>83</v>
      </c>
      <c r="C174" s="52" t="s">
        <v>470</v>
      </c>
      <c r="D174" s="51" t="s">
        <v>304</v>
      </c>
      <c r="E174" s="52" t="s">
        <v>628</v>
      </c>
      <c r="F174" s="52">
        <v>5</v>
      </c>
    </row>
    <row r="175" spans="1:6" x14ac:dyDescent="0.3">
      <c r="A175" s="51" t="s">
        <v>258</v>
      </c>
      <c r="B175" s="51" t="s">
        <v>603</v>
      </c>
      <c r="C175" s="52" t="s">
        <v>489</v>
      </c>
      <c r="D175" s="51" t="s">
        <v>577</v>
      </c>
      <c r="E175" s="52" t="s">
        <v>629</v>
      </c>
      <c r="F175" s="52">
        <v>4</v>
      </c>
    </row>
    <row r="176" spans="1:6" x14ac:dyDescent="0.3">
      <c r="A176" s="51" t="s">
        <v>259</v>
      </c>
      <c r="B176" s="51" t="s">
        <v>81</v>
      </c>
      <c r="C176" s="52" t="s">
        <v>489</v>
      </c>
      <c r="D176" s="51" t="s">
        <v>304</v>
      </c>
      <c r="E176" s="52" t="s">
        <v>630</v>
      </c>
      <c r="F176" s="52">
        <v>3</v>
      </c>
    </row>
    <row r="177" spans="1:6" x14ac:dyDescent="0.3">
      <c r="A177" s="51" t="s">
        <v>260</v>
      </c>
      <c r="B177" s="51" t="s">
        <v>588</v>
      </c>
      <c r="C177" s="52" t="s">
        <v>489</v>
      </c>
      <c r="D177" s="51" t="s">
        <v>345</v>
      </c>
      <c r="E177" s="52" t="s">
        <v>631</v>
      </c>
      <c r="F177" s="52">
        <v>2</v>
      </c>
    </row>
    <row r="178" spans="1:6" x14ac:dyDescent="0.3">
      <c r="A178" s="51" t="s">
        <v>261</v>
      </c>
      <c r="B178" s="51" t="s">
        <v>109</v>
      </c>
      <c r="C178" s="52" t="s">
        <v>489</v>
      </c>
      <c r="D178" s="51" t="s">
        <v>577</v>
      </c>
      <c r="E178" s="52" t="s">
        <v>632</v>
      </c>
      <c r="F178" s="52">
        <v>1</v>
      </c>
    </row>
    <row r="179" spans="1:6" x14ac:dyDescent="0.3">
      <c r="A179" s="50" t="s">
        <v>633</v>
      </c>
    </row>
    <row r="180" spans="1:6" x14ac:dyDescent="0.3">
      <c r="A180" s="51" t="s">
        <v>230</v>
      </c>
      <c r="B180" s="51" t="s">
        <v>43</v>
      </c>
      <c r="C180" s="52" t="s">
        <v>470</v>
      </c>
      <c r="D180" s="51" t="s">
        <v>304</v>
      </c>
      <c r="E180" s="52" t="s">
        <v>634</v>
      </c>
      <c r="F180" s="52" t="s">
        <v>791</v>
      </c>
    </row>
    <row r="181" spans="1:6" x14ac:dyDescent="0.3">
      <c r="A181" s="51" t="s">
        <v>230</v>
      </c>
      <c r="B181" s="51" t="s">
        <v>587</v>
      </c>
      <c r="C181" s="52" t="s">
        <v>470</v>
      </c>
      <c r="D181" s="51" t="s">
        <v>577</v>
      </c>
      <c r="E181" s="52" t="s">
        <v>632</v>
      </c>
      <c r="F181" s="52">
        <v>32.5</v>
      </c>
    </row>
    <row r="182" spans="1:6" x14ac:dyDescent="0.3">
      <c r="A182" s="51" t="s">
        <v>232</v>
      </c>
      <c r="B182" s="51" t="s">
        <v>582</v>
      </c>
      <c r="C182" s="52" t="s">
        <v>470</v>
      </c>
      <c r="D182" s="51" t="s">
        <v>10</v>
      </c>
      <c r="E182" s="52" t="s">
        <v>635</v>
      </c>
      <c r="F182" s="52">
        <v>30.5</v>
      </c>
    </row>
    <row r="183" spans="1:6" x14ac:dyDescent="0.3">
      <c r="A183" s="51" t="s">
        <v>232</v>
      </c>
      <c r="B183" s="51" t="s">
        <v>32</v>
      </c>
      <c r="C183" s="52" t="s">
        <v>489</v>
      </c>
      <c r="D183" s="51" t="s">
        <v>304</v>
      </c>
      <c r="E183" s="52" t="s">
        <v>635</v>
      </c>
      <c r="F183" s="52">
        <v>30.5</v>
      </c>
    </row>
    <row r="184" spans="1:6" x14ac:dyDescent="0.3">
      <c r="A184" s="51" t="s">
        <v>234</v>
      </c>
      <c r="B184" s="51" t="s">
        <v>94</v>
      </c>
      <c r="C184" s="52" t="s">
        <v>470</v>
      </c>
      <c r="D184" s="51" t="s">
        <v>307</v>
      </c>
      <c r="E184" s="52" t="s">
        <v>636</v>
      </c>
      <c r="F184" s="52">
        <v>29</v>
      </c>
    </row>
    <row r="185" spans="1:6" x14ac:dyDescent="0.3">
      <c r="A185" s="51" t="s">
        <v>235</v>
      </c>
      <c r="B185" s="51" t="s">
        <v>74</v>
      </c>
      <c r="C185" s="52" t="s">
        <v>489</v>
      </c>
      <c r="D185" s="51" t="s">
        <v>345</v>
      </c>
      <c r="E185" s="52" t="s">
        <v>637</v>
      </c>
      <c r="F185" s="52">
        <v>26</v>
      </c>
    </row>
    <row r="186" spans="1:6" x14ac:dyDescent="0.3">
      <c r="A186" s="51" t="s">
        <v>235</v>
      </c>
      <c r="B186" s="51" t="s">
        <v>81</v>
      </c>
      <c r="C186" s="52" t="s">
        <v>489</v>
      </c>
      <c r="D186" s="51" t="s">
        <v>304</v>
      </c>
      <c r="E186" s="52" t="s">
        <v>637</v>
      </c>
      <c r="F186" s="52">
        <v>26</v>
      </c>
    </row>
    <row r="187" spans="1:6" x14ac:dyDescent="0.3">
      <c r="A187" s="51" t="s">
        <v>235</v>
      </c>
      <c r="B187" s="51" t="s">
        <v>590</v>
      </c>
      <c r="C187" s="52" t="s">
        <v>489</v>
      </c>
      <c r="D187" s="51" t="s">
        <v>304</v>
      </c>
      <c r="E187" s="52" t="s">
        <v>637</v>
      </c>
      <c r="F187" s="52">
        <v>26</v>
      </c>
    </row>
    <row r="188" spans="1:6" x14ac:dyDescent="0.3">
      <c r="A188" s="51" t="s">
        <v>235</v>
      </c>
      <c r="B188" s="51" t="s">
        <v>583</v>
      </c>
      <c r="C188" s="52" t="s">
        <v>470</v>
      </c>
      <c r="D188" s="51" t="s">
        <v>307</v>
      </c>
      <c r="E188" s="52" t="s">
        <v>637</v>
      </c>
      <c r="F188" s="52">
        <v>26</v>
      </c>
    </row>
    <row r="189" spans="1:6" x14ac:dyDescent="0.3">
      <c r="A189" s="51" t="s">
        <v>235</v>
      </c>
      <c r="B189" s="51" t="s">
        <v>591</v>
      </c>
      <c r="C189" s="52" t="s">
        <v>470</v>
      </c>
      <c r="D189" s="51" t="s">
        <v>307</v>
      </c>
      <c r="E189" s="52" t="s">
        <v>637</v>
      </c>
      <c r="F189" s="52">
        <v>26</v>
      </c>
    </row>
    <row r="190" spans="1:6" x14ac:dyDescent="0.3">
      <c r="A190" s="51" t="s">
        <v>240</v>
      </c>
      <c r="B190" s="51" t="s">
        <v>62</v>
      </c>
      <c r="C190" s="52" t="s">
        <v>470</v>
      </c>
      <c r="D190" s="51" t="s">
        <v>304</v>
      </c>
      <c r="E190" s="52" t="s">
        <v>638</v>
      </c>
      <c r="F190" s="52">
        <v>20.5</v>
      </c>
    </row>
    <row r="191" spans="1:6" x14ac:dyDescent="0.3">
      <c r="A191" s="51" t="s">
        <v>240</v>
      </c>
      <c r="B191" s="51" t="s">
        <v>49</v>
      </c>
      <c r="C191" s="52" t="s">
        <v>470</v>
      </c>
      <c r="D191" s="51" t="s">
        <v>304</v>
      </c>
      <c r="E191" s="52" t="s">
        <v>638</v>
      </c>
      <c r="F191" s="52">
        <v>20.5</v>
      </c>
    </row>
    <row r="192" spans="1:6" x14ac:dyDescent="0.3">
      <c r="A192" s="51" t="s">
        <v>240</v>
      </c>
      <c r="B192" s="51" t="s">
        <v>595</v>
      </c>
      <c r="C192" s="52" t="s">
        <v>489</v>
      </c>
      <c r="D192" s="51" t="s">
        <v>521</v>
      </c>
      <c r="E192" s="52" t="s">
        <v>638</v>
      </c>
      <c r="F192" s="52">
        <v>20.5</v>
      </c>
    </row>
    <row r="193" spans="1:6" x14ac:dyDescent="0.3">
      <c r="A193" s="51" t="s">
        <v>240</v>
      </c>
      <c r="B193" s="51" t="s">
        <v>579</v>
      </c>
      <c r="C193" s="52" t="s">
        <v>470</v>
      </c>
      <c r="D193" s="51" t="s">
        <v>345</v>
      </c>
      <c r="E193" s="52" t="s">
        <v>638</v>
      </c>
      <c r="F193" s="52">
        <v>20.5</v>
      </c>
    </row>
    <row r="194" spans="1:6" x14ac:dyDescent="0.3">
      <c r="A194" s="51" t="s">
        <v>240</v>
      </c>
      <c r="B194" s="51" t="s">
        <v>599</v>
      </c>
      <c r="C194" s="52" t="s">
        <v>470</v>
      </c>
      <c r="D194" s="51" t="s">
        <v>307</v>
      </c>
      <c r="E194" s="52" t="s">
        <v>638</v>
      </c>
      <c r="F194" s="52">
        <v>20.5</v>
      </c>
    </row>
    <row r="195" spans="1:6" x14ac:dyDescent="0.3">
      <c r="A195" s="51" t="s">
        <v>240</v>
      </c>
      <c r="B195" s="51" t="s">
        <v>593</v>
      </c>
      <c r="C195" s="52" t="s">
        <v>470</v>
      </c>
      <c r="D195" s="51" t="s">
        <v>307</v>
      </c>
      <c r="E195" s="52" t="s">
        <v>638</v>
      </c>
      <c r="F195" s="52">
        <v>20.5</v>
      </c>
    </row>
    <row r="196" spans="1:6" x14ac:dyDescent="0.3">
      <c r="A196" s="51" t="s">
        <v>246</v>
      </c>
      <c r="B196" s="51" t="s">
        <v>71</v>
      </c>
      <c r="C196" s="52" t="s">
        <v>470</v>
      </c>
      <c r="D196" s="51" t="s">
        <v>10</v>
      </c>
      <c r="E196" s="52" t="s">
        <v>639</v>
      </c>
      <c r="F196" s="52">
        <v>14.5</v>
      </c>
    </row>
    <row r="197" spans="1:6" x14ac:dyDescent="0.3">
      <c r="A197" s="51" t="s">
        <v>246</v>
      </c>
      <c r="B197" s="51" t="s">
        <v>27</v>
      </c>
      <c r="C197" s="52" t="s">
        <v>489</v>
      </c>
      <c r="D197" s="51" t="s">
        <v>307</v>
      </c>
      <c r="E197" s="52" t="s">
        <v>639</v>
      </c>
      <c r="F197" s="52">
        <v>14.5</v>
      </c>
    </row>
    <row r="198" spans="1:6" x14ac:dyDescent="0.3">
      <c r="A198" s="51" t="s">
        <v>246</v>
      </c>
      <c r="B198" s="51" t="s">
        <v>584</v>
      </c>
      <c r="C198" s="52" t="s">
        <v>489</v>
      </c>
      <c r="D198" s="51" t="s">
        <v>307</v>
      </c>
      <c r="E198" s="52" t="s">
        <v>639</v>
      </c>
      <c r="F198" s="52">
        <v>14.5</v>
      </c>
    </row>
    <row r="199" spans="1:6" x14ac:dyDescent="0.3">
      <c r="A199" s="51" t="s">
        <v>246</v>
      </c>
      <c r="B199" s="51" t="s">
        <v>596</v>
      </c>
      <c r="C199" s="52" t="s">
        <v>470</v>
      </c>
      <c r="D199" s="51" t="s">
        <v>345</v>
      </c>
      <c r="E199" s="52" t="s">
        <v>639</v>
      </c>
      <c r="F199" s="52">
        <v>14.5</v>
      </c>
    </row>
    <row r="200" spans="1:6" x14ac:dyDescent="0.3">
      <c r="A200" s="51" t="s">
        <v>246</v>
      </c>
      <c r="B200" s="51" t="s">
        <v>597</v>
      </c>
      <c r="C200" s="52" t="s">
        <v>470</v>
      </c>
      <c r="D200" s="51" t="s">
        <v>2</v>
      </c>
      <c r="E200" s="52" t="s">
        <v>639</v>
      </c>
      <c r="F200" s="52">
        <v>14.5</v>
      </c>
    </row>
    <row r="201" spans="1:6" x14ac:dyDescent="0.3">
      <c r="A201" s="51" t="s">
        <v>246</v>
      </c>
      <c r="B201" s="51" t="s">
        <v>603</v>
      </c>
      <c r="C201" s="52" t="s">
        <v>489</v>
      </c>
      <c r="D201" s="51" t="s">
        <v>577</v>
      </c>
      <c r="E201" s="52" t="s">
        <v>639</v>
      </c>
      <c r="F201" s="52">
        <v>14.5</v>
      </c>
    </row>
    <row r="202" spans="1:6" x14ac:dyDescent="0.3">
      <c r="A202" s="51" t="s">
        <v>253</v>
      </c>
      <c r="B202" s="51" t="s">
        <v>56</v>
      </c>
      <c r="C202" s="52" t="s">
        <v>470</v>
      </c>
      <c r="D202" s="51" t="s">
        <v>304</v>
      </c>
      <c r="E202" s="52" t="s">
        <v>640</v>
      </c>
      <c r="F202" s="52">
        <v>9.5</v>
      </c>
    </row>
    <row r="203" spans="1:6" x14ac:dyDescent="0.3">
      <c r="A203" s="51" t="s">
        <v>253</v>
      </c>
      <c r="B203" s="51" t="s">
        <v>778</v>
      </c>
      <c r="C203" s="52" t="s">
        <v>470</v>
      </c>
      <c r="D203" s="51" t="s">
        <v>2</v>
      </c>
      <c r="E203" s="53" t="s">
        <v>640</v>
      </c>
      <c r="F203" s="52">
        <v>9.5</v>
      </c>
    </row>
    <row r="204" spans="1:6" x14ac:dyDescent="0.3">
      <c r="A204" s="51" t="s">
        <v>255</v>
      </c>
      <c r="B204" s="51" t="s">
        <v>588</v>
      </c>
      <c r="C204" s="52" t="s">
        <v>489</v>
      </c>
      <c r="D204" s="51" t="s">
        <v>345</v>
      </c>
      <c r="E204" s="52" t="s">
        <v>641</v>
      </c>
      <c r="F204" s="52">
        <v>7</v>
      </c>
    </row>
    <row r="205" spans="1:6" x14ac:dyDescent="0.3">
      <c r="A205" s="51" t="s">
        <v>255</v>
      </c>
      <c r="B205" s="51" t="s">
        <v>83</v>
      </c>
      <c r="C205" s="52" t="s">
        <v>470</v>
      </c>
      <c r="D205" s="51" t="s">
        <v>304</v>
      </c>
      <c r="E205" s="52" t="s">
        <v>641</v>
      </c>
      <c r="F205" s="52">
        <v>7</v>
      </c>
    </row>
    <row r="206" spans="1:6" x14ac:dyDescent="0.3">
      <c r="A206" s="51" t="s">
        <v>255</v>
      </c>
      <c r="B206" s="51" t="s">
        <v>576</v>
      </c>
      <c r="C206" s="52" t="s">
        <v>489</v>
      </c>
      <c r="D206" s="51" t="s">
        <v>577</v>
      </c>
      <c r="E206" s="52" t="s">
        <v>641</v>
      </c>
      <c r="F206" s="52">
        <v>7</v>
      </c>
    </row>
    <row r="207" spans="1:6" x14ac:dyDescent="0.3">
      <c r="A207" s="51" t="s">
        <v>258</v>
      </c>
      <c r="B207" s="51" t="s">
        <v>89</v>
      </c>
      <c r="C207" s="52" t="s">
        <v>489</v>
      </c>
      <c r="D207" s="51" t="s">
        <v>10</v>
      </c>
      <c r="E207" s="52" t="s">
        <v>642</v>
      </c>
      <c r="F207" s="52">
        <v>4.5</v>
      </c>
    </row>
    <row r="208" spans="1:6" x14ac:dyDescent="0.3">
      <c r="A208" s="51" t="s">
        <v>258</v>
      </c>
      <c r="B208" s="51" t="s">
        <v>601</v>
      </c>
      <c r="C208" s="52" t="s">
        <v>489</v>
      </c>
      <c r="D208" s="51" t="s">
        <v>307</v>
      </c>
      <c r="E208" s="52" t="s">
        <v>642</v>
      </c>
      <c r="F208" s="52">
        <v>4.5</v>
      </c>
    </row>
    <row r="209" spans="1:6" x14ac:dyDescent="0.3">
      <c r="A209" s="51" t="s">
        <v>260</v>
      </c>
      <c r="B209" s="51" t="s">
        <v>779</v>
      </c>
      <c r="C209" s="52" t="s">
        <v>470</v>
      </c>
      <c r="D209" s="51" t="s">
        <v>2</v>
      </c>
      <c r="E209" s="53" t="s">
        <v>774</v>
      </c>
      <c r="F209" s="52">
        <v>2.5</v>
      </c>
    </row>
    <row r="210" spans="1:6" x14ac:dyDescent="0.3">
      <c r="A210" s="51" t="s">
        <v>260</v>
      </c>
      <c r="B210" s="51" t="s">
        <v>780</v>
      </c>
      <c r="C210" s="52" t="s">
        <v>470</v>
      </c>
      <c r="D210" s="51" t="s">
        <v>2</v>
      </c>
      <c r="E210" s="53" t="s">
        <v>774</v>
      </c>
      <c r="F210" s="52">
        <v>2.5</v>
      </c>
    </row>
    <row r="211" spans="1:6" x14ac:dyDescent="0.3">
      <c r="A211" s="51" t="s">
        <v>262</v>
      </c>
      <c r="B211" s="51" t="s">
        <v>109</v>
      </c>
      <c r="C211" s="52" t="s">
        <v>489</v>
      </c>
      <c r="D211" s="51" t="s">
        <v>577</v>
      </c>
      <c r="E211" s="52" t="s">
        <v>643</v>
      </c>
      <c r="F211" s="52">
        <v>1</v>
      </c>
    </row>
    <row r="212" spans="1:6" x14ac:dyDescent="0.3">
      <c r="A212" s="50" t="s">
        <v>644</v>
      </c>
    </row>
    <row r="213" spans="1:6" x14ac:dyDescent="0.3">
      <c r="A213" s="51" t="s">
        <v>230</v>
      </c>
      <c r="B213" s="51" t="s">
        <v>94</v>
      </c>
      <c r="C213" s="52" t="s">
        <v>470</v>
      </c>
      <c r="D213" s="51" t="s">
        <v>307</v>
      </c>
      <c r="E213" s="52" t="s">
        <v>792</v>
      </c>
      <c r="F213" s="54" t="s">
        <v>572</v>
      </c>
    </row>
    <row r="214" spans="1:6" x14ac:dyDescent="0.3">
      <c r="A214" s="51" t="s">
        <v>231</v>
      </c>
      <c r="B214" s="51" t="s">
        <v>587</v>
      </c>
      <c r="C214" s="52" t="s">
        <v>470</v>
      </c>
      <c r="D214" s="51" t="s">
        <v>577</v>
      </c>
      <c r="E214" s="52">
        <v>88.5</v>
      </c>
      <c r="F214" s="54">
        <v>29</v>
      </c>
    </row>
    <row r="215" spans="1:6" x14ac:dyDescent="0.3">
      <c r="A215" s="51" t="s">
        <v>232</v>
      </c>
      <c r="B215" s="51" t="s">
        <v>32</v>
      </c>
      <c r="C215" s="52" t="s">
        <v>489</v>
      </c>
      <c r="D215" s="51" t="s">
        <v>304</v>
      </c>
      <c r="E215" s="52">
        <v>86.5</v>
      </c>
      <c r="F215" s="54">
        <v>28</v>
      </c>
    </row>
    <row r="216" spans="1:6" x14ac:dyDescent="0.3">
      <c r="A216" s="51" t="s">
        <v>233</v>
      </c>
      <c r="B216" s="51" t="s">
        <v>582</v>
      </c>
      <c r="C216" s="52" t="s">
        <v>470</v>
      </c>
      <c r="D216" s="51" t="s">
        <v>10</v>
      </c>
      <c r="E216" s="52">
        <v>86.5</v>
      </c>
      <c r="F216" s="54">
        <v>27</v>
      </c>
    </row>
    <row r="217" spans="1:6" x14ac:dyDescent="0.3">
      <c r="A217" s="51" t="s">
        <v>234</v>
      </c>
      <c r="B217" s="51" t="s">
        <v>583</v>
      </c>
      <c r="C217" s="52" t="s">
        <v>470</v>
      </c>
      <c r="D217" s="51" t="s">
        <v>307</v>
      </c>
      <c r="E217" s="52">
        <v>84</v>
      </c>
      <c r="F217" s="54">
        <v>26</v>
      </c>
    </row>
    <row r="218" spans="1:6" x14ac:dyDescent="0.3">
      <c r="A218" s="51" t="s">
        <v>235</v>
      </c>
      <c r="B218" s="51" t="s">
        <v>43</v>
      </c>
      <c r="C218" s="52" t="s">
        <v>470</v>
      </c>
      <c r="D218" s="51" t="s">
        <v>304</v>
      </c>
      <c r="E218" s="52">
        <v>82</v>
      </c>
      <c r="F218" s="54">
        <v>25</v>
      </c>
    </row>
    <row r="219" spans="1:6" x14ac:dyDescent="0.3">
      <c r="A219" s="51" t="s">
        <v>236</v>
      </c>
      <c r="B219" s="51" t="s">
        <v>579</v>
      </c>
      <c r="C219" s="52" t="s">
        <v>470</v>
      </c>
      <c r="D219" s="51" t="s">
        <v>345</v>
      </c>
      <c r="E219" s="52">
        <v>72.5</v>
      </c>
      <c r="F219" s="54">
        <v>24</v>
      </c>
    </row>
    <row r="220" spans="1:6" x14ac:dyDescent="0.3">
      <c r="A220" s="51" t="s">
        <v>237</v>
      </c>
      <c r="B220" s="51" t="s">
        <v>591</v>
      </c>
      <c r="C220" s="52" t="s">
        <v>470</v>
      </c>
      <c r="D220" s="51" t="s">
        <v>307</v>
      </c>
      <c r="E220" s="52">
        <v>69.5</v>
      </c>
      <c r="F220" s="54">
        <v>23</v>
      </c>
    </row>
    <row r="221" spans="1:6" x14ac:dyDescent="0.3">
      <c r="A221" s="51" t="s">
        <v>238</v>
      </c>
      <c r="B221" s="51" t="s">
        <v>71</v>
      </c>
      <c r="C221" s="52" t="s">
        <v>470</v>
      </c>
      <c r="D221" s="51" t="s">
        <v>10</v>
      </c>
      <c r="E221" s="52">
        <v>65.5</v>
      </c>
      <c r="F221" s="54">
        <v>22</v>
      </c>
    </row>
    <row r="222" spans="1:6" x14ac:dyDescent="0.3">
      <c r="A222" s="51" t="s">
        <v>239</v>
      </c>
      <c r="B222" s="51" t="s">
        <v>590</v>
      </c>
      <c r="C222" s="52" t="s">
        <v>489</v>
      </c>
      <c r="D222" s="51" t="s">
        <v>304</v>
      </c>
      <c r="E222" s="52">
        <v>65.5</v>
      </c>
      <c r="F222" s="54">
        <v>21</v>
      </c>
    </row>
    <row r="223" spans="1:6" x14ac:dyDescent="0.3">
      <c r="A223" s="51" t="s">
        <v>240</v>
      </c>
      <c r="B223" s="51" t="s">
        <v>27</v>
      </c>
      <c r="C223" s="52" t="s">
        <v>489</v>
      </c>
      <c r="D223" s="51" t="s">
        <v>307</v>
      </c>
      <c r="E223" s="52">
        <v>60</v>
      </c>
      <c r="F223" s="54">
        <v>20</v>
      </c>
    </row>
    <row r="224" spans="1:6" x14ac:dyDescent="0.3">
      <c r="A224" s="51" t="s">
        <v>241</v>
      </c>
      <c r="B224" s="51" t="s">
        <v>593</v>
      </c>
      <c r="C224" s="52" t="s">
        <v>470</v>
      </c>
      <c r="D224" s="51" t="s">
        <v>307</v>
      </c>
      <c r="E224" s="52">
        <v>60</v>
      </c>
      <c r="F224" s="54">
        <v>19</v>
      </c>
    </row>
    <row r="225" spans="1:6" x14ac:dyDescent="0.3">
      <c r="A225" s="51" t="s">
        <v>242</v>
      </c>
      <c r="B225" s="51" t="s">
        <v>49</v>
      </c>
      <c r="C225" s="52" t="s">
        <v>470</v>
      </c>
      <c r="D225" s="51" t="s">
        <v>304</v>
      </c>
      <c r="E225" s="52">
        <v>58</v>
      </c>
      <c r="F225" s="54">
        <v>18</v>
      </c>
    </row>
    <row r="226" spans="1:6" x14ac:dyDescent="0.3">
      <c r="A226" s="51" t="s">
        <v>243</v>
      </c>
      <c r="B226" s="51" t="s">
        <v>74</v>
      </c>
      <c r="C226" s="52" t="s">
        <v>489</v>
      </c>
      <c r="D226" s="51" t="s">
        <v>345</v>
      </c>
      <c r="E226" s="52">
        <v>56</v>
      </c>
      <c r="F226" s="54">
        <v>17</v>
      </c>
    </row>
    <row r="227" spans="1:6" x14ac:dyDescent="0.3">
      <c r="A227" s="51" t="s">
        <v>244</v>
      </c>
      <c r="B227" s="51" t="s">
        <v>62</v>
      </c>
      <c r="C227" s="52" t="s">
        <v>470</v>
      </c>
      <c r="D227" s="51" t="s">
        <v>304</v>
      </c>
      <c r="E227" s="52">
        <v>55.5</v>
      </c>
      <c r="F227" s="54">
        <v>16</v>
      </c>
    </row>
    <row r="228" spans="1:6" x14ac:dyDescent="0.3">
      <c r="A228" s="51" t="s">
        <v>245</v>
      </c>
      <c r="B228" s="51" t="s">
        <v>584</v>
      </c>
      <c r="C228" s="52" t="s">
        <v>489</v>
      </c>
      <c r="D228" s="51" t="s">
        <v>307</v>
      </c>
      <c r="E228" s="52">
        <v>54.5</v>
      </c>
      <c r="F228" s="54">
        <v>15</v>
      </c>
    </row>
    <row r="229" spans="1:6" x14ac:dyDescent="0.3">
      <c r="A229" s="51" t="s">
        <v>246</v>
      </c>
      <c r="B229" s="51" t="s">
        <v>778</v>
      </c>
      <c r="C229" s="52" t="s">
        <v>470</v>
      </c>
      <c r="D229" s="51" t="s">
        <v>2</v>
      </c>
      <c r="E229" s="52">
        <v>52</v>
      </c>
      <c r="F229" s="54">
        <v>14</v>
      </c>
    </row>
    <row r="230" spans="1:6" x14ac:dyDescent="0.3">
      <c r="A230" s="51" t="s">
        <v>247</v>
      </c>
      <c r="B230" s="51" t="s">
        <v>576</v>
      </c>
      <c r="C230" s="52" t="s">
        <v>489</v>
      </c>
      <c r="D230" s="51" t="s">
        <v>577</v>
      </c>
      <c r="E230" s="52">
        <v>46</v>
      </c>
      <c r="F230" s="54">
        <v>13</v>
      </c>
    </row>
    <row r="231" spans="1:6" x14ac:dyDescent="0.3">
      <c r="A231" s="51" t="s">
        <v>248</v>
      </c>
      <c r="B231" s="51" t="s">
        <v>56</v>
      </c>
      <c r="C231" s="52" t="s">
        <v>470</v>
      </c>
      <c r="D231" s="51" t="s">
        <v>304</v>
      </c>
      <c r="E231" s="52">
        <v>46</v>
      </c>
      <c r="F231" s="54">
        <v>12</v>
      </c>
    </row>
    <row r="232" spans="1:6" x14ac:dyDescent="0.3">
      <c r="A232" s="51" t="s">
        <v>249</v>
      </c>
      <c r="B232" s="51" t="s">
        <v>599</v>
      </c>
      <c r="C232" s="52" t="s">
        <v>470</v>
      </c>
      <c r="D232" s="51" t="s">
        <v>307</v>
      </c>
      <c r="E232" s="52">
        <v>45.5</v>
      </c>
      <c r="F232" s="54">
        <v>11</v>
      </c>
    </row>
    <row r="233" spans="1:6" x14ac:dyDescent="0.3">
      <c r="A233" s="51" t="s">
        <v>250</v>
      </c>
      <c r="B233" s="51" t="s">
        <v>597</v>
      </c>
      <c r="C233" s="52" t="s">
        <v>470</v>
      </c>
      <c r="D233" s="51" t="s">
        <v>2</v>
      </c>
      <c r="E233" s="52">
        <v>39.5</v>
      </c>
      <c r="F233" s="54">
        <v>10</v>
      </c>
    </row>
    <row r="234" spans="1:6" x14ac:dyDescent="0.3">
      <c r="A234" s="51" t="s">
        <v>251</v>
      </c>
      <c r="B234" s="51" t="s">
        <v>780</v>
      </c>
      <c r="C234" s="52" t="s">
        <v>470</v>
      </c>
      <c r="D234" s="51" t="s">
        <v>2</v>
      </c>
      <c r="E234" s="52">
        <v>37</v>
      </c>
      <c r="F234" s="54">
        <v>9</v>
      </c>
    </row>
    <row r="235" spans="1:6" x14ac:dyDescent="0.3">
      <c r="A235" s="51" t="s">
        <v>252</v>
      </c>
      <c r="B235" s="51" t="s">
        <v>596</v>
      </c>
      <c r="C235" s="52" t="s">
        <v>470</v>
      </c>
      <c r="D235" s="51" t="s">
        <v>345</v>
      </c>
      <c r="E235" s="52">
        <v>36.5</v>
      </c>
      <c r="F235" s="54">
        <v>8</v>
      </c>
    </row>
    <row r="236" spans="1:6" x14ac:dyDescent="0.3">
      <c r="A236" s="51" t="s">
        <v>253</v>
      </c>
      <c r="B236" s="51" t="s">
        <v>81</v>
      </c>
      <c r="C236" s="52" t="s">
        <v>489</v>
      </c>
      <c r="D236" s="51" t="s">
        <v>304</v>
      </c>
      <c r="E236" s="52">
        <v>35.5</v>
      </c>
      <c r="F236" s="54">
        <v>7</v>
      </c>
    </row>
    <row r="237" spans="1:6" x14ac:dyDescent="0.3">
      <c r="A237" s="51" t="s">
        <v>254</v>
      </c>
      <c r="B237" s="51" t="s">
        <v>779</v>
      </c>
      <c r="C237" s="52" t="s">
        <v>470</v>
      </c>
      <c r="D237" s="51" t="s">
        <v>2</v>
      </c>
      <c r="E237" s="52">
        <v>32</v>
      </c>
      <c r="F237" s="54">
        <v>6</v>
      </c>
    </row>
    <row r="238" spans="1:6" x14ac:dyDescent="0.3">
      <c r="A238" s="51" t="s">
        <v>255</v>
      </c>
      <c r="B238" s="51" t="s">
        <v>595</v>
      </c>
      <c r="C238" s="52" t="s">
        <v>489</v>
      </c>
      <c r="D238" s="51" t="s">
        <v>521</v>
      </c>
      <c r="E238" s="52">
        <v>30.5</v>
      </c>
      <c r="F238" s="54">
        <v>5</v>
      </c>
    </row>
    <row r="239" spans="1:6" x14ac:dyDescent="0.3">
      <c r="A239" s="51" t="s">
        <v>256</v>
      </c>
      <c r="B239" s="51" t="s">
        <v>588</v>
      </c>
      <c r="C239" s="52" t="s">
        <v>489</v>
      </c>
      <c r="D239" s="51" t="s">
        <v>345</v>
      </c>
      <c r="E239" s="52">
        <v>27.5</v>
      </c>
      <c r="F239" s="54">
        <v>4</v>
      </c>
    </row>
    <row r="240" spans="1:6" x14ac:dyDescent="0.3">
      <c r="A240" s="51" t="s">
        <v>257</v>
      </c>
      <c r="B240" s="51" t="s">
        <v>89</v>
      </c>
      <c r="C240" s="52" t="s">
        <v>489</v>
      </c>
      <c r="D240" s="51" t="s">
        <v>10</v>
      </c>
      <c r="E240" s="52">
        <v>24.5</v>
      </c>
      <c r="F240" s="54">
        <v>3</v>
      </c>
    </row>
    <row r="241" spans="1:6" x14ac:dyDescent="0.3">
      <c r="A241" s="51" t="s">
        <v>258</v>
      </c>
      <c r="B241" s="51" t="s">
        <v>603</v>
      </c>
      <c r="C241" s="52" t="s">
        <v>489</v>
      </c>
      <c r="D241" s="51" t="s">
        <v>577</v>
      </c>
      <c r="E241" s="52">
        <v>21</v>
      </c>
      <c r="F241" s="54">
        <v>2</v>
      </c>
    </row>
    <row r="242" spans="1:6" x14ac:dyDescent="0.3">
      <c r="A242" s="51" t="s">
        <v>259</v>
      </c>
      <c r="B242" s="51" t="s">
        <v>83</v>
      </c>
      <c r="C242" s="52" t="s">
        <v>470</v>
      </c>
      <c r="D242" s="51" t="s">
        <v>304</v>
      </c>
      <c r="E242" s="52">
        <v>14</v>
      </c>
      <c r="F242" s="54">
        <v>1</v>
      </c>
    </row>
    <row r="243" spans="1:6" x14ac:dyDescent="0.3">
      <c r="A243" s="51" t="s">
        <v>260</v>
      </c>
      <c r="B243" s="51" t="s">
        <v>601</v>
      </c>
      <c r="C243" s="52" t="s">
        <v>489</v>
      </c>
      <c r="D243" s="51" t="s">
        <v>307</v>
      </c>
      <c r="E243" s="52">
        <v>14</v>
      </c>
    </row>
    <row r="244" spans="1:6" x14ac:dyDescent="0.3">
      <c r="A244" s="51" t="s">
        <v>261</v>
      </c>
      <c r="B244" s="51" t="s">
        <v>109</v>
      </c>
      <c r="C244" s="52" t="s">
        <v>489</v>
      </c>
      <c r="D244" s="51" t="s">
        <v>577</v>
      </c>
      <c r="E244" s="52">
        <v>3</v>
      </c>
      <c r="F244" s="54"/>
    </row>
    <row r="245" spans="1:6" x14ac:dyDescent="0.3">
      <c r="A245" s="48" t="s">
        <v>646</v>
      </c>
      <c r="B245" s="46"/>
      <c r="C245" s="55"/>
      <c r="D245" s="46"/>
      <c r="E245" s="55"/>
      <c r="F245" s="55"/>
    </row>
    <row r="246" spans="1:6" x14ac:dyDescent="0.3">
      <c r="A246" s="47" t="s">
        <v>230</v>
      </c>
      <c r="B246" s="46" t="s">
        <v>127</v>
      </c>
      <c r="C246" s="55" t="s">
        <v>470</v>
      </c>
      <c r="D246" s="46" t="s">
        <v>307</v>
      </c>
      <c r="E246" s="56" t="s">
        <v>647</v>
      </c>
      <c r="F246" s="56" t="s">
        <v>648</v>
      </c>
    </row>
    <row r="247" spans="1:6" x14ac:dyDescent="0.3">
      <c r="A247" s="47" t="s">
        <v>231</v>
      </c>
      <c r="B247" s="46" t="s">
        <v>120</v>
      </c>
      <c r="C247" s="55" t="s">
        <v>489</v>
      </c>
      <c r="D247" s="46" t="s">
        <v>10</v>
      </c>
      <c r="E247" s="55" t="s">
        <v>649</v>
      </c>
      <c r="F247" s="55">
        <v>31</v>
      </c>
    </row>
    <row r="248" spans="1:6" x14ac:dyDescent="0.3">
      <c r="A248" s="47" t="s">
        <v>232</v>
      </c>
      <c r="B248" s="46" t="s">
        <v>114</v>
      </c>
      <c r="C248" s="55" t="s">
        <v>470</v>
      </c>
      <c r="D248" s="46" t="s">
        <v>2</v>
      </c>
      <c r="E248" s="55" t="s">
        <v>474</v>
      </c>
      <c r="F248" s="55">
        <v>30</v>
      </c>
    </row>
    <row r="249" spans="1:6" x14ac:dyDescent="0.3">
      <c r="A249" s="47" t="s">
        <v>233</v>
      </c>
      <c r="B249" s="46" t="s">
        <v>650</v>
      </c>
      <c r="C249" s="55" t="s">
        <v>470</v>
      </c>
      <c r="D249" s="46" t="s">
        <v>345</v>
      </c>
      <c r="E249" s="55" t="s">
        <v>651</v>
      </c>
      <c r="F249" s="55">
        <v>29</v>
      </c>
    </row>
    <row r="250" spans="1:6" x14ac:dyDescent="0.3">
      <c r="A250" s="47" t="s">
        <v>234</v>
      </c>
      <c r="B250" s="46" t="s">
        <v>133</v>
      </c>
      <c r="C250" s="55" t="s">
        <v>470</v>
      </c>
      <c r="D250" s="46" t="s">
        <v>304</v>
      </c>
      <c r="E250" s="55" t="s">
        <v>484</v>
      </c>
      <c r="F250" s="55">
        <v>28</v>
      </c>
    </row>
    <row r="251" spans="1:6" x14ac:dyDescent="0.3">
      <c r="A251" s="47" t="s">
        <v>235</v>
      </c>
      <c r="B251" s="46" t="s">
        <v>195</v>
      </c>
      <c r="C251" s="55" t="s">
        <v>489</v>
      </c>
      <c r="D251" s="46" t="s">
        <v>307</v>
      </c>
      <c r="E251" s="55" t="s">
        <v>652</v>
      </c>
      <c r="F251" s="55">
        <v>27</v>
      </c>
    </row>
    <row r="252" spans="1:6" x14ac:dyDescent="0.3">
      <c r="A252" s="47" t="s">
        <v>236</v>
      </c>
      <c r="B252" s="46" t="s">
        <v>123</v>
      </c>
      <c r="C252" s="55" t="s">
        <v>470</v>
      </c>
      <c r="D252" s="46" t="s">
        <v>301</v>
      </c>
      <c r="E252" s="55" t="s">
        <v>653</v>
      </c>
      <c r="F252" s="55">
        <v>26</v>
      </c>
    </row>
    <row r="253" spans="1:6" x14ac:dyDescent="0.3">
      <c r="A253" s="47" t="s">
        <v>237</v>
      </c>
      <c r="B253" s="46" t="s">
        <v>654</v>
      </c>
      <c r="C253" s="55" t="s">
        <v>506</v>
      </c>
      <c r="D253" s="46" t="s">
        <v>301</v>
      </c>
      <c r="E253" s="55" t="s">
        <v>488</v>
      </c>
      <c r="F253" s="55">
        <v>25</v>
      </c>
    </row>
    <row r="254" spans="1:6" x14ac:dyDescent="0.3">
      <c r="A254" s="47" t="s">
        <v>238</v>
      </c>
      <c r="B254" s="46" t="s">
        <v>157</v>
      </c>
      <c r="C254" s="55" t="s">
        <v>470</v>
      </c>
      <c r="D254" s="46" t="s">
        <v>307</v>
      </c>
      <c r="E254" s="55" t="s">
        <v>490</v>
      </c>
      <c r="F254" s="55">
        <v>24</v>
      </c>
    </row>
    <row r="255" spans="1:6" x14ac:dyDescent="0.3">
      <c r="A255" s="47" t="s">
        <v>239</v>
      </c>
      <c r="B255" s="46" t="s">
        <v>168</v>
      </c>
      <c r="C255" s="55" t="s">
        <v>489</v>
      </c>
      <c r="D255" s="46" t="s">
        <v>301</v>
      </c>
      <c r="E255" s="55" t="s">
        <v>655</v>
      </c>
      <c r="F255" s="55">
        <v>23</v>
      </c>
    </row>
    <row r="256" spans="1:6" x14ac:dyDescent="0.3">
      <c r="A256" s="47" t="s">
        <v>240</v>
      </c>
      <c r="B256" s="46" t="s">
        <v>656</v>
      </c>
      <c r="C256" s="55" t="s">
        <v>489</v>
      </c>
      <c r="D256" s="46" t="s">
        <v>307</v>
      </c>
      <c r="E256" s="55" t="s">
        <v>657</v>
      </c>
      <c r="F256" s="55">
        <v>21.5</v>
      </c>
    </row>
    <row r="257" spans="1:6" x14ac:dyDescent="0.3">
      <c r="A257" s="47" t="s">
        <v>240</v>
      </c>
      <c r="B257" s="46" t="s">
        <v>658</v>
      </c>
      <c r="C257" s="55" t="s">
        <v>506</v>
      </c>
      <c r="D257" s="46" t="s">
        <v>521</v>
      </c>
      <c r="E257" s="55" t="s">
        <v>657</v>
      </c>
      <c r="F257" s="55">
        <v>21.5</v>
      </c>
    </row>
    <row r="258" spans="1:6" x14ac:dyDescent="0.3">
      <c r="A258" s="47" t="s">
        <v>242</v>
      </c>
      <c r="B258" s="46" t="s">
        <v>153</v>
      </c>
      <c r="C258" s="55" t="s">
        <v>489</v>
      </c>
      <c r="D258" s="46" t="s">
        <v>301</v>
      </c>
      <c r="E258" s="55" t="s">
        <v>659</v>
      </c>
      <c r="F258" s="55">
        <v>20</v>
      </c>
    </row>
    <row r="259" spans="1:6" x14ac:dyDescent="0.3">
      <c r="A259" s="47" t="s">
        <v>243</v>
      </c>
      <c r="B259" s="47" t="s">
        <v>660</v>
      </c>
      <c r="C259" s="55">
        <v>14</v>
      </c>
      <c r="D259" s="47" t="s">
        <v>356</v>
      </c>
      <c r="E259" s="57" t="s">
        <v>492</v>
      </c>
      <c r="F259" s="55">
        <v>19</v>
      </c>
    </row>
    <row r="260" spans="1:6" x14ac:dyDescent="0.3">
      <c r="A260" s="47" t="s">
        <v>244</v>
      </c>
      <c r="B260" s="46" t="s">
        <v>162</v>
      </c>
      <c r="C260" s="55" t="s">
        <v>489</v>
      </c>
      <c r="D260" s="46" t="s">
        <v>10</v>
      </c>
      <c r="E260" s="55" t="s">
        <v>661</v>
      </c>
      <c r="F260" s="55">
        <v>18</v>
      </c>
    </row>
    <row r="261" spans="1:6" x14ac:dyDescent="0.3">
      <c r="A261" s="47" t="s">
        <v>245</v>
      </c>
      <c r="B261" s="46" t="s">
        <v>662</v>
      </c>
      <c r="C261" s="55" t="s">
        <v>489</v>
      </c>
      <c r="D261" s="46" t="s">
        <v>356</v>
      </c>
      <c r="E261" s="55" t="s">
        <v>494</v>
      </c>
      <c r="F261" s="55">
        <v>17</v>
      </c>
    </row>
    <row r="262" spans="1:6" x14ac:dyDescent="0.3">
      <c r="A262" s="47" t="s">
        <v>246</v>
      </c>
      <c r="B262" s="46" t="s">
        <v>141</v>
      </c>
      <c r="C262" s="55" t="s">
        <v>470</v>
      </c>
      <c r="D262" s="46" t="s">
        <v>304</v>
      </c>
      <c r="E262" s="55" t="s">
        <v>663</v>
      </c>
      <c r="F262" s="55">
        <v>16</v>
      </c>
    </row>
    <row r="263" spans="1:6" x14ac:dyDescent="0.3">
      <c r="A263" s="47" t="s">
        <v>247</v>
      </c>
      <c r="B263" s="46" t="s">
        <v>201</v>
      </c>
      <c r="C263" s="55" t="s">
        <v>489</v>
      </c>
      <c r="D263" s="46" t="s">
        <v>307</v>
      </c>
      <c r="E263" s="55" t="s">
        <v>664</v>
      </c>
      <c r="F263" s="55">
        <v>15</v>
      </c>
    </row>
    <row r="264" spans="1:6" x14ac:dyDescent="0.3">
      <c r="A264" s="47" t="s">
        <v>248</v>
      </c>
      <c r="B264" s="46" t="s">
        <v>665</v>
      </c>
      <c r="C264" s="55" t="s">
        <v>470</v>
      </c>
      <c r="D264" s="46" t="s">
        <v>10</v>
      </c>
      <c r="E264" s="55" t="s">
        <v>666</v>
      </c>
      <c r="F264" s="55">
        <v>14</v>
      </c>
    </row>
    <row r="265" spans="1:6" x14ac:dyDescent="0.3">
      <c r="A265" s="47" t="s">
        <v>249</v>
      </c>
      <c r="B265" s="46" t="s">
        <v>667</v>
      </c>
      <c r="C265" s="55" t="s">
        <v>489</v>
      </c>
      <c r="D265" s="46" t="s">
        <v>10</v>
      </c>
      <c r="E265" s="55" t="s">
        <v>668</v>
      </c>
      <c r="F265" s="55">
        <v>13</v>
      </c>
    </row>
    <row r="266" spans="1:6" x14ac:dyDescent="0.3">
      <c r="A266" s="47" t="s">
        <v>250</v>
      </c>
      <c r="B266" s="46" t="s">
        <v>204</v>
      </c>
      <c r="C266" s="55" t="s">
        <v>470</v>
      </c>
      <c r="D266" s="46" t="s">
        <v>301</v>
      </c>
      <c r="E266" s="55" t="s">
        <v>669</v>
      </c>
      <c r="F266" s="55">
        <v>12</v>
      </c>
    </row>
    <row r="267" spans="1:6" x14ac:dyDescent="0.3">
      <c r="A267" s="47" t="s">
        <v>251</v>
      </c>
      <c r="B267" s="46" t="s">
        <v>670</v>
      </c>
      <c r="C267" s="55" t="s">
        <v>506</v>
      </c>
      <c r="D267" s="46" t="s">
        <v>301</v>
      </c>
      <c r="E267" s="55" t="s">
        <v>671</v>
      </c>
      <c r="F267" s="55">
        <v>11</v>
      </c>
    </row>
    <row r="268" spans="1:6" x14ac:dyDescent="0.3">
      <c r="A268" s="47" t="s">
        <v>252</v>
      </c>
      <c r="B268" s="47" t="s">
        <v>672</v>
      </c>
      <c r="C268" s="55">
        <v>13</v>
      </c>
      <c r="D268" s="47" t="s">
        <v>2</v>
      </c>
      <c r="E268" s="57" t="s">
        <v>673</v>
      </c>
      <c r="F268" s="55">
        <v>10</v>
      </c>
    </row>
    <row r="269" spans="1:6" x14ac:dyDescent="0.3">
      <c r="A269" s="47" t="s">
        <v>253</v>
      </c>
      <c r="B269" s="46" t="s">
        <v>674</v>
      </c>
      <c r="C269" s="55" t="s">
        <v>470</v>
      </c>
      <c r="D269" s="46" t="s">
        <v>307</v>
      </c>
      <c r="E269" s="55" t="s">
        <v>675</v>
      </c>
      <c r="F269" s="55">
        <v>9</v>
      </c>
    </row>
    <row r="270" spans="1:6" x14ac:dyDescent="0.3">
      <c r="A270" s="47" t="s">
        <v>254</v>
      </c>
      <c r="B270" s="46" t="s">
        <v>676</v>
      </c>
      <c r="C270" s="55" t="s">
        <v>489</v>
      </c>
      <c r="D270" s="46" t="s">
        <v>304</v>
      </c>
      <c r="E270" s="55" t="s">
        <v>677</v>
      </c>
      <c r="F270" s="55">
        <v>8</v>
      </c>
    </row>
    <row r="271" spans="1:6" x14ac:dyDescent="0.3">
      <c r="A271" s="47" t="s">
        <v>255</v>
      </c>
      <c r="B271" s="47" t="s">
        <v>138</v>
      </c>
      <c r="C271" s="55">
        <v>13</v>
      </c>
      <c r="D271" s="47" t="s">
        <v>356</v>
      </c>
      <c r="E271" s="57" t="s">
        <v>678</v>
      </c>
      <c r="F271" s="55">
        <v>7</v>
      </c>
    </row>
    <row r="272" spans="1:6" x14ac:dyDescent="0.3">
      <c r="A272" s="47" t="s">
        <v>256</v>
      </c>
      <c r="B272" s="46" t="s">
        <v>146</v>
      </c>
      <c r="C272" s="55" t="s">
        <v>470</v>
      </c>
      <c r="D272" s="46" t="s">
        <v>304</v>
      </c>
      <c r="E272" s="55" t="s">
        <v>679</v>
      </c>
      <c r="F272" s="55">
        <v>5.5</v>
      </c>
    </row>
    <row r="273" spans="1:6" x14ac:dyDescent="0.3">
      <c r="A273" s="47" t="s">
        <v>256</v>
      </c>
      <c r="B273" s="46" t="s">
        <v>680</v>
      </c>
      <c r="C273" s="55" t="s">
        <v>489</v>
      </c>
      <c r="D273" s="46" t="s">
        <v>304</v>
      </c>
      <c r="E273" s="55" t="s">
        <v>679</v>
      </c>
      <c r="F273" s="55">
        <v>5.5</v>
      </c>
    </row>
    <row r="274" spans="1:6" x14ac:dyDescent="0.3">
      <c r="A274" s="47" t="s">
        <v>258</v>
      </c>
      <c r="B274" s="47" t="s">
        <v>681</v>
      </c>
      <c r="C274" s="55">
        <v>13</v>
      </c>
      <c r="D274" s="47" t="s">
        <v>356</v>
      </c>
      <c r="E274" s="57" t="s">
        <v>682</v>
      </c>
      <c r="F274" s="55">
        <v>4</v>
      </c>
    </row>
    <row r="275" spans="1:6" x14ac:dyDescent="0.3">
      <c r="A275" s="47" t="s">
        <v>259</v>
      </c>
      <c r="B275" s="46" t="s">
        <v>683</v>
      </c>
      <c r="C275" s="55" t="s">
        <v>489</v>
      </c>
      <c r="D275" s="46" t="s">
        <v>304</v>
      </c>
      <c r="E275" s="55" t="s">
        <v>684</v>
      </c>
      <c r="F275" s="55">
        <v>3</v>
      </c>
    </row>
    <row r="276" spans="1:6" x14ac:dyDescent="0.3">
      <c r="A276" s="47" t="s">
        <v>260</v>
      </c>
      <c r="B276" s="47" t="s">
        <v>226</v>
      </c>
      <c r="C276" s="55">
        <v>13</v>
      </c>
      <c r="D276" s="47" t="s">
        <v>356</v>
      </c>
      <c r="E276" s="57" t="s">
        <v>529</v>
      </c>
      <c r="F276" s="55">
        <v>2</v>
      </c>
    </row>
    <row r="277" spans="1:6" x14ac:dyDescent="0.3">
      <c r="A277" s="47" t="s">
        <v>261</v>
      </c>
      <c r="B277" s="47" t="s">
        <v>685</v>
      </c>
      <c r="C277" s="55">
        <v>13</v>
      </c>
      <c r="D277" s="47" t="s">
        <v>2</v>
      </c>
      <c r="E277" s="57" t="s">
        <v>686</v>
      </c>
      <c r="F277" s="55">
        <v>1</v>
      </c>
    </row>
    <row r="278" spans="1:6" x14ac:dyDescent="0.3">
      <c r="A278" s="48" t="s">
        <v>687</v>
      </c>
      <c r="B278" s="48"/>
      <c r="C278" s="55"/>
      <c r="D278" s="46"/>
      <c r="E278" s="55"/>
      <c r="F278" s="55"/>
    </row>
    <row r="279" spans="1:6" x14ac:dyDescent="0.3">
      <c r="A279" s="47" t="s">
        <v>230</v>
      </c>
      <c r="B279" s="46" t="s">
        <v>127</v>
      </c>
      <c r="C279" s="55" t="s">
        <v>470</v>
      </c>
      <c r="D279" s="46" t="s">
        <v>307</v>
      </c>
      <c r="E279" s="56" t="s">
        <v>688</v>
      </c>
      <c r="F279" s="56" t="s">
        <v>648</v>
      </c>
    </row>
    <row r="280" spans="1:6" x14ac:dyDescent="0.3">
      <c r="A280" s="47" t="s">
        <v>231</v>
      </c>
      <c r="B280" s="46" t="s">
        <v>114</v>
      </c>
      <c r="C280" s="55" t="s">
        <v>470</v>
      </c>
      <c r="D280" s="46" t="s">
        <v>2</v>
      </c>
      <c r="E280" s="55" t="s">
        <v>689</v>
      </c>
      <c r="F280" s="55">
        <v>31</v>
      </c>
    </row>
    <row r="281" spans="1:6" x14ac:dyDescent="0.3">
      <c r="A281" s="47" t="s">
        <v>232</v>
      </c>
      <c r="B281" s="46" t="s">
        <v>120</v>
      </c>
      <c r="C281" s="55" t="s">
        <v>489</v>
      </c>
      <c r="D281" s="46" t="s">
        <v>10</v>
      </c>
      <c r="E281" s="55" t="s">
        <v>690</v>
      </c>
      <c r="F281" s="55">
        <v>30</v>
      </c>
    </row>
    <row r="282" spans="1:6" x14ac:dyDescent="0.3">
      <c r="A282" s="47" t="s">
        <v>233</v>
      </c>
      <c r="B282" s="46" t="s">
        <v>133</v>
      </c>
      <c r="C282" s="55" t="s">
        <v>470</v>
      </c>
      <c r="D282" s="46" t="s">
        <v>304</v>
      </c>
      <c r="E282" s="55" t="s">
        <v>691</v>
      </c>
      <c r="F282" s="55">
        <v>29</v>
      </c>
    </row>
    <row r="283" spans="1:6" x14ac:dyDescent="0.3">
      <c r="A283" s="47" t="s">
        <v>234</v>
      </c>
      <c r="B283" s="46" t="s">
        <v>123</v>
      </c>
      <c r="C283" s="55" t="s">
        <v>470</v>
      </c>
      <c r="D283" s="46" t="s">
        <v>301</v>
      </c>
      <c r="E283" s="55" t="s">
        <v>692</v>
      </c>
      <c r="F283" s="55">
        <v>28</v>
      </c>
    </row>
    <row r="284" spans="1:6" x14ac:dyDescent="0.3">
      <c r="A284" s="47" t="s">
        <v>235</v>
      </c>
      <c r="B284" s="46" t="s">
        <v>660</v>
      </c>
      <c r="C284" s="55" t="s">
        <v>489</v>
      </c>
      <c r="D284" s="46" t="s">
        <v>577</v>
      </c>
      <c r="E284" s="55" t="s">
        <v>693</v>
      </c>
      <c r="F284" s="55">
        <v>27</v>
      </c>
    </row>
    <row r="285" spans="1:6" x14ac:dyDescent="0.3">
      <c r="A285" s="47" t="s">
        <v>236</v>
      </c>
      <c r="B285" s="46" t="s">
        <v>650</v>
      </c>
      <c r="C285" s="55" t="s">
        <v>470</v>
      </c>
      <c r="D285" s="46" t="s">
        <v>345</v>
      </c>
      <c r="E285" s="55" t="s">
        <v>694</v>
      </c>
      <c r="F285" s="55">
        <v>26</v>
      </c>
    </row>
    <row r="286" spans="1:6" x14ac:dyDescent="0.3">
      <c r="A286" s="47" t="s">
        <v>237</v>
      </c>
      <c r="B286" s="46" t="s">
        <v>662</v>
      </c>
      <c r="C286" s="55" t="s">
        <v>489</v>
      </c>
      <c r="D286" s="46" t="s">
        <v>356</v>
      </c>
      <c r="E286" s="55" t="s">
        <v>695</v>
      </c>
      <c r="F286" s="55">
        <v>25</v>
      </c>
    </row>
    <row r="287" spans="1:6" x14ac:dyDescent="0.3">
      <c r="A287" s="47" t="s">
        <v>238</v>
      </c>
      <c r="B287" s="46" t="s">
        <v>157</v>
      </c>
      <c r="C287" s="55" t="s">
        <v>470</v>
      </c>
      <c r="D287" s="46" t="s">
        <v>307</v>
      </c>
      <c r="E287" s="55" t="s">
        <v>696</v>
      </c>
      <c r="F287" s="55">
        <v>24</v>
      </c>
    </row>
    <row r="288" spans="1:6" x14ac:dyDescent="0.3">
      <c r="A288" s="47" t="s">
        <v>239</v>
      </c>
      <c r="B288" s="46" t="s">
        <v>138</v>
      </c>
      <c r="C288" s="55" t="s">
        <v>470</v>
      </c>
      <c r="D288" s="46" t="s">
        <v>577</v>
      </c>
      <c r="E288" s="55" t="s">
        <v>697</v>
      </c>
      <c r="F288" s="55">
        <v>23</v>
      </c>
    </row>
    <row r="289" spans="1:6" x14ac:dyDescent="0.3">
      <c r="A289" s="47" t="s">
        <v>240</v>
      </c>
      <c r="B289" s="46" t="s">
        <v>665</v>
      </c>
      <c r="C289" s="55" t="s">
        <v>470</v>
      </c>
      <c r="D289" s="46" t="s">
        <v>10</v>
      </c>
      <c r="E289" s="55" t="s">
        <v>698</v>
      </c>
      <c r="F289" s="55">
        <v>22</v>
      </c>
    </row>
    <row r="290" spans="1:6" x14ac:dyDescent="0.3">
      <c r="A290" s="47" t="s">
        <v>241</v>
      </c>
      <c r="B290" s="46" t="s">
        <v>656</v>
      </c>
      <c r="C290" s="55" t="s">
        <v>489</v>
      </c>
      <c r="D290" s="46" t="s">
        <v>307</v>
      </c>
      <c r="E290" s="55" t="s">
        <v>699</v>
      </c>
      <c r="F290" s="55">
        <v>21</v>
      </c>
    </row>
    <row r="291" spans="1:6" x14ac:dyDescent="0.3">
      <c r="A291" s="47" t="s">
        <v>242</v>
      </c>
      <c r="B291" s="46" t="s">
        <v>162</v>
      </c>
      <c r="C291" s="55" t="s">
        <v>489</v>
      </c>
      <c r="D291" s="46" t="s">
        <v>10</v>
      </c>
      <c r="E291" s="55" t="s">
        <v>700</v>
      </c>
      <c r="F291" s="55">
        <v>20</v>
      </c>
    </row>
    <row r="292" spans="1:6" x14ac:dyDescent="0.3">
      <c r="A292" s="47" t="s">
        <v>243</v>
      </c>
      <c r="B292" s="46" t="s">
        <v>153</v>
      </c>
      <c r="C292" s="55" t="s">
        <v>489</v>
      </c>
      <c r="D292" s="46" t="s">
        <v>301</v>
      </c>
      <c r="E292" s="55" t="s">
        <v>701</v>
      </c>
      <c r="F292" s="55">
        <v>19</v>
      </c>
    </row>
    <row r="293" spans="1:6" x14ac:dyDescent="0.3">
      <c r="A293" s="47" t="s">
        <v>244</v>
      </c>
      <c r="B293" s="46" t="s">
        <v>654</v>
      </c>
      <c r="C293" s="55" t="s">
        <v>506</v>
      </c>
      <c r="D293" s="46" t="s">
        <v>301</v>
      </c>
      <c r="E293" s="55" t="s">
        <v>702</v>
      </c>
      <c r="F293" s="55">
        <v>18</v>
      </c>
    </row>
    <row r="294" spans="1:6" x14ac:dyDescent="0.3">
      <c r="A294" s="47" t="s">
        <v>245</v>
      </c>
      <c r="B294" s="46" t="s">
        <v>667</v>
      </c>
      <c r="C294" s="55" t="s">
        <v>489</v>
      </c>
      <c r="D294" s="46" t="s">
        <v>10</v>
      </c>
      <c r="E294" s="55" t="s">
        <v>703</v>
      </c>
      <c r="F294" s="55">
        <v>17</v>
      </c>
    </row>
    <row r="295" spans="1:6" x14ac:dyDescent="0.3">
      <c r="A295" s="47" t="s">
        <v>246</v>
      </c>
      <c r="B295" s="46" t="s">
        <v>681</v>
      </c>
      <c r="C295" s="55" t="s">
        <v>470</v>
      </c>
      <c r="D295" s="46" t="s">
        <v>577</v>
      </c>
      <c r="E295" s="55" t="s">
        <v>704</v>
      </c>
      <c r="F295" s="55">
        <v>16</v>
      </c>
    </row>
    <row r="296" spans="1:6" x14ac:dyDescent="0.3">
      <c r="A296" s="47" t="s">
        <v>247</v>
      </c>
      <c r="B296" s="46" t="s">
        <v>195</v>
      </c>
      <c r="C296" s="55" t="s">
        <v>489</v>
      </c>
      <c r="D296" s="46" t="s">
        <v>307</v>
      </c>
      <c r="E296" s="55" t="s">
        <v>705</v>
      </c>
      <c r="F296" s="55">
        <v>15</v>
      </c>
    </row>
    <row r="297" spans="1:6" x14ac:dyDescent="0.3">
      <c r="A297" s="47" t="s">
        <v>248</v>
      </c>
      <c r="B297" s="46" t="s">
        <v>141</v>
      </c>
      <c r="C297" s="55" t="s">
        <v>470</v>
      </c>
      <c r="D297" s="46" t="s">
        <v>304</v>
      </c>
      <c r="E297" s="55" t="s">
        <v>706</v>
      </c>
      <c r="F297" s="55">
        <v>14</v>
      </c>
    </row>
    <row r="298" spans="1:6" x14ac:dyDescent="0.3">
      <c r="A298" s="47" t="s">
        <v>249</v>
      </c>
      <c r="B298" s="46" t="s">
        <v>168</v>
      </c>
      <c r="C298" s="55" t="s">
        <v>489</v>
      </c>
      <c r="D298" s="46" t="s">
        <v>301</v>
      </c>
      <c r="E298" s="55" t="s">
        <v>707</v>
      </c>
      <c r="F298" s="55">
        <v>13</v>
      </c>
    </row>
    <row r="299" spans="1:6" x14ac:dyDescent="0.3">
      <c r="A299" s="47" t="s">
        <v>250</v>
      </c>
      <c r="B299" s="46" t="s">
        <v>672</v>
      </c>
      <c r="C299" s="55" t="s">
        <v>470</v>
      </c>
      <c r="D299" s="46" t="s">
        <v>2</v>
      </c>
      <c r="E299" s="55" t="s">
        <v>708</v>
      </c>
      <c r="F299" s="55">
        <v>12</v>
      </c>
    </row>
    <row r="300" spans="1:6" x14ac:dyDescent="0.3">
      <c r="A300" s="47" t="s">
        <v>251</v>
      </c>
      <c r="B300" s="46" t="s">
        <v>676</v>
      </c>
      <c r="C300" s="55" t="s">
        <v>489</v>
      </c>
      <c r="D300" s="46" t="s">
        <v>304</v>
      </c>
      <c r="E300" s="55" t="s">
        <v>709</v>
      </c>
      <c r="F300" s="55">
        <v>11</v>
      </c>
    </row>
    <row r="301" spans="1:6" x14ac:dyDescent="0.3">
      <c r="A301" s="47" t="s">
        <v>252</v>
      </c>
      <c r="B301" s="46" t="s">
        <v>204</v>
      </c>
      <c r="C301" s="55" t="s">
        <v>470</v>
      </c>
      <c r="D301" s="46" t="s">
        <v>301</v>
      </c>
      <c r="E301" s="55" t="s">
        <v>710</v>
      </c>
      <c r="F301" s="55">
        <v>10</v>
      </c>
    </row>
    <row r="302" spans="1:6" x14ac:dyDescent="0.3">
      <c r="A302" s="47" t="s">
        <v>253</v>
      </c>
      <c r="B302" s="46" t="s">
        <v>674</v>
      </c>
      <c r="C302" s="55" t="s">
        <v>470</v>
      </c>
      <c r="D302" s="46" t="s">
        <v>307</v>
      </c>
      <c r="E302" s="55" t="s">
        <v>711</v>
      </c>
      <c r="F302" s="55">
        <v>9</v>
      </c>
    </row>
    <row r="303" spans="1:6" x14ac:dyDescent="0.3">
      <c r="A303" s="47" t="s">
        <v>254</v>
      </c>
      <c r="B303" s="46" t="s">
        <v>201</v>
      </c>
      <c r="C303" s="55" t="s">
        <v>489</v>
      </c>
      <c r="D303" s="46" t="s">
        <v>307</v>
      </c>
      <c r="E303" s="55" t="s">
        <v>712</v>
      </c>
      <c r="F303" s="55">
        <v>8</v>
      </c>
    </row>
    <row r="304" spans="1:6" x14ac:dyDescent="0.3">
      <c r="A304" s="47" t="s">
        <v>255</v>
      </c>
      <c r="B304" s="46" t="s">
        <v>670</v>
      </c>
      <c r="C304" s="55" t="s">
        <v>506</v>
      </c>
      <c r="D304" s="46" t="s">
        <v>301</v>
      </c>
      <c r="E304" s="55" t="s">
        <v>713</v>
      </c>
      <c r="F304" s="55">
        <v>7</v>
      </c>
    </row>
    <row r="305" spans="1:6" x14ac:dyDescent="0.3">
      <c r="A305" s="47" t="s">
        <v>256</v>
      </c>
      <c r="B305" s="46" t="s">
        <v>680</v>
      </c>
      <c r="C305" s="55" t="s">
        <v>489</v>
      </c>
      <c r="D305" s="46" t="s">
        <v>304</v>
      </c>
      <c r="E305" s="55" t="s">
        <v>714</v>
      </c>
      <c r="F305" s="55">
        <v>6</v>
      </c>
    </row>
    <row r="306" spans="1:6" x14ac:dyDescent="0.3">
      <c r="A306" s="47" t="s">
        <v>257</v>
      </c>
      <c r="B306" s="46" t="s">
        <v>226</v>
      </c>
      <c r="C306" s="55" t="s">
        <v>470</v>
      </c>
      <c r="D306" s="46" t="s">
        <v>577</v>
      </c>
      <c r="E306" s="55" t="s">
        <v>715</v>
      </c>
      <c r="F306" s="55">
        <v>5</v>
      </c>
    </row>
    <row r="307" spans="1:6" x14ac:dyDescent="0.3">
      <c r="A307" s="47" t="s">
        <v>258</v>
      </c>
      <c r="B307" s="46" t="s">
        <v>146</v>
      </c>
      <c r="C307" s="55" t="s">
        <v>470</v>
      </c>
      <c r="D307" s="46" t="s">
        <v>304</v>
      </c>
      <c r="E307" s="55" t="s">
        <v>716</v>
      </c>
      <c r="F307" s="55">
        <v>4</v>
      </c>
    </row>
    <row r="308" spans="1:6" x14ac:dyDescent="0.3">
      <c r="A308" s="47" t="s">
        <v>259</v>
      </c>
      <c r="B308" s="46" t="s">
        <v>683</v>
      </c>
      <c r="C308" s="55" t="s">
        <v>489</v>
      </c>
      <c r="D308" s="46" t="s">
        <v>304</v>
      </c>
      <c r="E308" s="55" t="s">
        <v>717</v>
      </c>
      <c r="F308" s="55">
        <v>3</v>
      </c>
    </row>
    <row r="309" spans="1:6" x14ac:dyDescent="0.3">
      <c r="A309" s="47" t="s">
        <v>260</v>
      </c>
      <c r="B309" s="46" t="s">
        <v>685</v>
      </c>
      <c r="C309" s="55" t="s">
        <v>470</v>
      </c>
      <c r="D309" s="46" t="s">
        <v>2</v>
      </c>
      <c r="E309" s="55" t="s">
        <v>718</v>
      </c>
      <c r="F309" s="55">
        <v>2</v>
      </c>
    </row>
    <row r="310" spans="1:6" x14ac:dyDescent="0.3">
      <c r="A310" s="47" t="s">
        <v>261</v>
      </c>
      <c r="B310" s="46" t="s">
        <v>658</v>
      </c>
      <c r="C310" s="55" t="s">
        <v>506</v>
      </c>
      <c r="D310" s="46" t="s">
        <v>521</v>
      </c>
      <c r="E310" s="55" t="s">
        <v>719</v>
      </c>
      <c r="F310" s="55">
        <v>1</v>
      </c>
    </row>
    <row r="311" spans="1:6" x14ac:dyDescent="0.3">
      <c r="A311" s="48" t="s">
        <v>720</v>
      </c>
      <c r="B311" s="48"/>
      <c r="C311" s="55"/>
      <c r="D311" s="46"/>
      <c r="E311" s="55"/>
      <c r="F311" s="55"/>
    </row>
    <row r="312" spans="1:6" x14ac:dyDescent="0.3">
      <c r="A312" s="47" t="s">
        <v>230</v>
      </c>
      <c r="B312" s="46" t="s">
        <v>127</v>
      </c>
      <c r="C312" s="55" t="s">
        <v>470</v>
      </c>
      <c r="D312" s="46" t="s">
        <v>307</v>
      </c>
      <c r="E312" s="55" t="s">
        <v>721</v>
      </c>
      <c r="F312" s="58" t="s">
        <v>572</v>
      </c>
    </row>
    <row r="313" spans="1:6" x14ac:dyDescent="0.3">
      <c r="A313" s="47" t="s">
        <v>231</v>
      </c>
      <c r="B313" s="46" t="s">
        <v>114</v>
      </c>
      <c r="C313" s="55" t="s">
        <v>470</v>
      </c>
      <c r="D313" s="46" t="s">
        <v>2</v>
      </c>
      <c r="E313" s="55">
        <v>61</v>
      </c>
      <c r="F313" s="58">
        <v>28.5</v>
      </c>
    </row>
    <row r="314" spans="1:6" x14ac:dyDescent="0.3">
      <c r="A314" s="47" t="s">
        <v>231</v>
      </c>
      <c r="B314" s="46" t="s">
        <v>120</v>
      </c>
      <c r="C314" s="55" t="s">
        <v>489</v>
      </c>
      <c r="D314" s="46" t="s">
        <v>10</v>
      </c>
      <c r="E314" s="55">
        <v>61</v>
      </c>
      <c r="F314" s="58">
        <v>28.5</v>
      </c>
    </row>
    <row r="315" spans="1:6" x14ac:dyDescent="0.3">
      <c r="A315" s="47" t="s">
        <v>233</v>
      </c>
      <c r="B315" s="46" t="s">
        <v>133</v>
      </c>
      <c r="C315" s="55" t="s">
        <v>470</v>
      </c>
      <c r="D315" s="46" t="s">
        <v>304</v>
      </c>
      <c r="E315" s="55">
        <v>57</v>
      </c>
      <c r="F315" s="58">
        <v>27</v>
      </c>
    </row>
    <row r="316" spans="1:6" x14ac:dyDescent="0.3">
      <c r="A316" s="47" t="s">
        <v>234</v>
      </c>
      <c r="B316" s="46" t="s">
        <v>650</v>
      </c>
      <c r="C316" s="55" t="s">
        <v>470</v>
      </c>
      <c r="D316" s="46" t="s">
        <v>345</v>
      </c>
      <c r="E316" s="55">
        <v>55</v>
      </c>
      <c r="F316" s="58">
        <v>26</v>
      </c>
    </row>
    <row r="317" spans="1:6" x14ac:dyDescent="0.3">
      <c r="A317" s="47" t="s">
        <v>235</v>
      </c>
      <c r="B317" s="46" t="s">
        <v>123</v>
      </c>
      <c r="C317" s="55" t="s">
        <v>470</v>
      </c>
      <c r="D317" s="46" t="s">
        <v>301</v>
      </c>
      <c r="E317" s="55">
        <v>54</v>
      </c>
      <c r="F317" s="58">
        <v>25</v>
      </c>
    </row>
    <row r="318" spans="1:6" x14ac:dyDescent="0.3">
      <c r="A318" s="47" t="s">
        <v>236</v>
      </c>
      <c r="B318" s="46" t="s">
        <v>157</v>
      </c>
      <c r="C318" s="55" t="s">
        <v>470</v>
      </c>
      <c r="D318" s="46" t="s">
        <v>307</v>
      </c>
      <c r="E318" s="55">
        <v>48</v>
      </c>
      <c r="F318" s="58">
        <v>24</v>
      </c>
    </row>
    <row r="319" spans="1:6" x14ac:dyDescent="0.3">
      <c r="A319" s="47" t="s">
        <v>237</v>
      </c>
      <c r="B319" s="46" t="s">
        <v>660</v>
      </c>
      <c r="C319" s="55" t="s">
        <v>489</v>
      </c>
      <c r="D319" s="46" t="s">
        <v>577</v>
      </c>
      <c r="E319" s="55">
        <v>46</v>
      </c>
      <c r="F319" s="58">
        <v>23</v>
      </c>
    </row>
    <row r="320" spans="1:6" x14ac:dyDescent="0.3">
      <c r="A320" s="47" t="s">
        <v>238</v>
      </c>
      <c r="B320" s="46" t="s">
        <v>654</v>
      </c>
      <c r="C320" s="55" t="s">
        <v>506</v>
      </c>
      <c r="D320" s="46" t="s">
        <v>301</v>
      </c>
      <c r="E320" s="55">
        <v>43</v>
      </c>
      <c r="F320" s="58">
        <v>22</v>
      </c>
    </row>
    <row r="321" spans="1:6" x14ac:dyDescent="0.3">
      <c r="A321" s="47" t="s">
        <v>239</v>
      </c>
      <c r="B321" s="46" t="s">
        <v>656</v>
      </c>
      <c r="C321" s="55" t="s">
        <v>489</v>
      </c>
      <c r="D321" s="46" t="s">
        <v>307</v>
      </c>
      <c r="E321" s="55">
        <v>42.5</v>
      </c>
      <c r="F321" s="58">
        <v>21</v>
      </c>
    </row>
    <row r="322" spans="1:6" x14ac:dyDescent="0.3">
      <c r="A322" s="47" t="s">
        <v>240</v>
      </c>
      <c r="B322" s="46" t="s">
        <v>195</v>
      </c>
      <c r="C322" s="55" t="s">
        <v>489</v>
      </c>
      <c r="D322" s="46" t="s">
        <v>307</v>
      </c>
      <c r="E322" s="55">
        <v>42</v>
      </c>
      <c r="F322" s="58">
        <v>20</v>
      </c>
    </row>
    <row r="323" spans="1:6" x14ac:dyDescent="0.3">
      <c r="A323" s="47" t="s">
        <v>241</v>
      </c>
      <c r="B323" s="46" t="s">
        <v>662</v>
      </c>
      <c r="C323" s="55" t="s">
        <v>489</v>
      </c>
      <c r="D323" s="46" t="s">
        <v>356</v>
      </c>
      <c r="E323" s="55">
        <v>42</v>
      </c>
      <c r="F323" s="58">
        <v>19</v>
      </c>
    </row>
    <row r="324" spans="1:6" x14ac:dyDescent="0.3">
      <c r="A324" s="47" t="s">
        <v>242</v>
      </c>
      <c r="B324" s="46" t="s">
        <v>153</v>
      </c>
      <c r="C324" s="55" t="s">
        <v>489</v>
      </c>
      <c r="D324" s="46" t="s">
        <v>301</v>
      </c>
      <c r="E324" s="55">
        <v>39</v>
      </c>
      <c r="F324" s="58">
        <v>18</v>
      </c>
    </row>
    <row r="325" spans="1:6" x14ac:dyDescent="0.3">
      <c r="A325" s="47" t="s">
        <v>243</v>
      </c>
      <c r="B325" s="46" t="s">
        <v>162</v>
      </c>
      <c r="C325" s="55" t="s">
        <v>489</v>
      </c>
      <c r="D325" s="46" t="s">
        <v>10</v>
      </c>
      <c r="E325" s="55">
        <v>38</v>
      </c>
      <c r="F325" s="58">
        <v>17</v>
      </c>
    </row>
    <row r="326" spans="1:6" x14ac:dyDescent="0.3">
      <c r="A326" s="47" t="s">
        <v>244</v>
      </c>
      <c r="B326" s="46" t="s">
        <v>168</v>
      </c>
      <c r="C326" s="55" t="s">
        <v>489</v>
      </c>
      <c r="D326" s="46" t="s">
        <v>301</v>
      </c>
      <c r="E326" s="55">
        <v>36</v>
      </c>
      <c r="F326" s="58">
        <v>16</v>
      </c>
    </row>
    <row r="327" spans="1:6" x14ac:dyDescent="0.3">
      <c r="A327" s="47" t="s">
        <v>245</v>
      </c>
      <c r="B327" s="46" t="s">
        <v>665</v>
      </c>
      <c r="C327" s="55" t="s">
        <v>470</v>
      </c>
      <c r="D327" s="46" t="s">
        <v>10</v>
      </c>
      <c r="E327" s="55">
        <v>36</v>
      </c>
      <c r="F327" s="58">
        <v>15</v>
      </c>
    </row>
    <row r="328" spans="1:6" x14ac:dyDescent="0.3">
      <c r="A328" s="47" t="s">
        <v>246</v>
      </c>
      <c r="B328" s="46" t="s">
        <v>138</v>
      </c>
      <c r="C328" s="55" t="s">
        <v>470</v>
      </c>
      <c r="D328" s="46" t="s">
        <v>577</v>
      </c>
      <c r="E328" s="55">
        <v>30</v>
      </c>
      <c r="F328" s="58">
        <v>14</v>
      </c>
    </row>
    <row r="329" spans="1:6" x14ac:dyDescent="0.3">
      <c r="A329" s="47" t="s">
        <v>247</v>
      </c>
      <c r="B329" s="46" t="s">
        <v>667</v>
      </c>
      <c r="C329" s="55" t="s">
        <v>489</v>
      </c>
      <c r="D329" s="46" t="s">
        <v>10</v>
      </c>
      <c r="E329" s="55">
        <v>30</v>
      </c>
      <c r="F329" s="58">
        <v>13</v>
      </c>
    </row>
    <row r="330" spans="1:6" x14ac:dyDescent="0.3">
      <c r="A330" s="47" t="s">
        <v>248</v>
      </c>
      <c r="B330" s="46" t="s">
        <v>141</v>
      </c>
      <c r="C330" s="55" t="s">
        <v>470</v>
      </c>
      <c r="D330" s="46" t="s">
        <v>304</v>
      </c>
      <c r="E330" s="55">
        <v>30</v>
      </c>
      <c r="F330" s="58">
        <v>12</v>
      </c>
    </row>
    <row r="331" spans="1:6" x14ac:dyDescent="0.3">
      <c r="A331" s="47" t="s">
        <v>249</v>
      </c>
      <c r="B331" s="46" t="s">
        <v>201</v>
      </c>
      <c r="C331" s="55" t="s">
        <v>489</v>
      </c>
      <c r="D331" s="46" t="s">
        <v>307</v>
      </c>
      <c r="E331" s="55">
        <v>23</v>
      </c>
      <c r="F331" s="58">
        <v>11</v>
      </c>
    </row>
    <row r="332" spans="1:6" x14ac:dyDescent="0.3">
      <c r="A332" s="47" t="s">
        <v>250</v>
      </c>
      <c r="B332" s="46" t="s">
        <v>658</v>
      </c>
      <c r="C332" s="55" t="s">
        <v>506</v>
      </c>
      <c r="D332" s="46" t="s">
        <v>521</v>
      </c>
      <c r="E332" s="55">
        <v>22.5</v>
      </c>
      <c r="F332" s="58">
        <v>10</v>
      </c>
    </row>
    <row r="333" spans="1:6" x14ac:dyDescent="0.3">
      <c r="A333" s="47" t="s">
        <v>251</v>
      </c>
      <c r="B333" s="46" t="s">
        <v>672</v>
      </c>
      <c r="C333" s="55" t="s">
        <v>470</v>
      </c>
      <c r="D333" s="46" t="s">
        <v>2</v>
      </c>
      <c r="E333" s="55">
        <v>22</v>
      </c>
      <c r="F333" s="58">
        <v>8.5</v>
      </c>
    </row>
    <row r="334" spans="1:6" x14ac:dyDescent="0.3">
      <c r="A334" s="47" t="s">
        <v>251</v>
      </c>
      <c r="B334" s="46" t="s">
        <v>204</v>
      </c>
      <c r="C334" s="55" t="s">
        <v>470</v>
      </c>
      <c r="D334" s="46" t="s">
        <v>301</v>
      </c>
      <c r="E334" s="55">
        <v>22</v>
      </c>
      <c r="F334" s="58">
        <v>8.5</v>
      </c>
    </row>
    <row r="335" spans="1:6" x14ac:dyDescent="0.3">
      <c r="A335" s="47" t="s">
        <v>253</v>
      </c>
      <c r="B335" s="46" t="s">
        <v>681</v>
      </c>
      <c r="C335" s="55" t="s">
        <v>470</v>
      </c>
      <c r="D335" s="46" t="s">
        <v>577</v>
      </c>
      <c r="E335" s="55">
        <v>20</v>
      </c>
      <c r="F335" s="58">
        <v>7</v>
      </c>
    </row>
    <row r="336" spans="1:6" x14ac:dyDescent="0.3">
      <c r="A336" s="47" t="s">
        <v>254</v>
      </c>
      <c r="B336" s="46" t="s">
        <v>676</v>
      </c>
      <c r="C336" s="55" t="s">
        <v>489</v>
      </c>
      <c r="D336" s="46" t="s">
        <v>304</v>
      </c>
      <c r="E336" s="55">
        <v>19</v>
      </c>
      <c r="F336" s="58">
        <v>6</v>
      </c>
    </row>
    <row r="337" spans="1:6" x14ac:dyDescent="0.3">
      <c r="A337" s="47" t="s">
        <v>255</v>
      </c>
      <c r="B337" s="46" t="s">
        <v>670</v>
      </c>
      <c r="C337" s="55" t="s">
        <v>506</v>
      </c>
      <c r="D337" s="46" t="s">
        <v>301</v>
      </c>
      <c r="E337" s="55">
        <v>18</v>
      </c>
      <c r="F337" s="58">
        <v>5</v>
      </c>
    </row>
    <row r="338" spans="1:6" x14ac:dyDescent="0.3">
      <c r="A338" s="47" t="s">
        <v>256</v>
      </c>
      <c r="B338" s="46" t="s">
        <v>674</v>
      </c>
      <c r="C338" s="55" t="s">
        <v>470</v>
      </c>
      <c r="D338" s="46" t="s">
        <v>307</v>
      </c>
      <c r="E338" s="55">
        <v>18</v>
      </c>
      <c r="F338" s="58">
        <v>4</v>
      </c>
    </row>
    <row r="339" spans="1:6" x14ac:dyDescent="0.3">
      <c r="A339" s="47" t="s">
        <v>257</v>
      </c>
      <c r="B339" s="46" t="s">
        <v>680</v>
      </c>
      <c r="C339" s="55" t="s">
        <v>489</v>
      </c>
      <c r="D339" s="46" t="s">
        <v>304</v>
      </c>
      <c r="E339" s="55">
        <v>11.5</v>
      </c>
      <c r="F339" s="58">
        <v>3</v>
      </c>
    </row>
    <row r="340" spans="1:6" x14ac:dyDescent="0.3">
      <c r="A340" s="47" t="s">
        <v>258</v>
      </c>
      <c r="B340" s="46" t="s">
        <v>146</v>
      </c>
      <c r="C340" s="55" t="s">
        <v>470</v>
      </c>
      <c r="D340" s="46" t="s">
        <v>304</v>
      </c>
      <c r="E340" s="55">
        <v>9.5</v>
      </c>
      <c r="F340" s="58">
        <v>2</v>
      </c>
    </row>
    <row r="341" spans="1:6" x14ac:dyDescent="0.3">
      <c r="A341" s="47" t="s">
        <v>259</v>
      </c>
      <c r="B341" s="46" t="s">
        <v>226</v>
      </c>
      <c r="C341" s="55" t="s">
        <v>470</v>
      </c>
      <c r="D341" s="46" t="s">
        <v>577</v>
      </c>
      <c r="E341" s="55">
        <v>7</v>
      </c>
      <c r="F341" s="58">
        <v>1</v>
      </c>
    </row>
    <row r="342" spans="1:6" x14ac:dyDescent="0.3">
      <c r="A342" s="47" t="s">
        <v>260</v>
      </c>
      <c r="B342" s="46" t="s">
        <v>683</v>
      </c>
      <c r="C342" s="55" t="s">
        <v>489</v>
      </c>
      <c r="D342" s="46" t="s">
        <v>304</v>
      </c>
      <c r="E342" s="55">
        <v>6</v>
      </c>
      <c r="F342" s="55"/>
    </row>
    <row r="343" spans="1:6" x14ac:dyDescent="0.3">
      <c r="A343" s="47" t="s">
        <v>261</v>
      </c>
      <c r="B343" s="46" t="s">
        <v>685</v>
      </c>
      <c r="C343" s="55" t="s">
        <v>470</v>
      </c>
      <c r="D343" s="46" t="s">
        <v>2</v>
      </c>
      <c r="E343" s="55">
        <v>3</v>
      </c>
      <c r="F343" s="55"/>
    </row>
    <row r="344" spans="1:6" x14ac:dyDescent="0.3">
      <c r="A344" s="48" t="s">
        <v>722</v>
      </c>
      <c r="B344" s="46"/>
      <c r="C344" s="55"/>
      <c r="D344" s="46"/>
      <c r="E344" s="55"/>
      <c r="F344" s="55"/>
    </row>
    <row r="345" spans="1:6" x14ac:dyDescent="0.3">
      <c r="A345" s="47" t="s">
        <v>230</v>
      </c>
      <c r="B345" s="46" t="s">
        <v>723</v>
      </c>
      <c r="C345" s="55" t="s">
        <v>470</v>
      </c>
      <c r="D345" s="46" t="s">
        <v>345</v>
      </c>
      <c r="E345" s="56" t="s">
        <v>724</v>
      </c>
      <c r="F345" s="56" t="s">
        <v>788</v>
      </c>
    </row>
    <row r="346" spans="1:6" x14ac:dyDescent="0.3">
      <c r="A346" s="47" t="s">
        <v>231</v>
      </c>
      <c r="B346" s="46" t="s">
        <v>117</v>
      </c>
      <c r="C346" s="55" t="s">
        <v>470</v>
      </c>
      <c r="D346" s="46" t="s">
        <v>304</v>
      </c>
      <c r="E346" s="55" t="s">
        <v>725</v>
      </c>
      <c r="F346" s="55">
        <v>20</v>
      </c>
    </row>
    <row r="347" spans="1:6" x14ac:dyDescent="0.3">
      <c r="A347" s="47" t="s">
        <v>232</v>
      </c>
      <c r="B347" s="47" t="s">
        <v>786</v>
      </c>
      <c r="C347" s="55">
        <v>13</v>
      </c>
      <c r="D347" s="47" t="s">
        <v>2</v>
      </c>
      <c r="E347" s="57" t="s">
        <v>787</v>
      </c>
      <c r="F347" s="55">
        <v>19</v>
      </c>
    </row>
    <row r="348" spans="1:6" x14ac:dyDescent="0.3">
      <c r="A348" s="47" t="s">
        <v>233</v>
      </c>
      <c r="B348" s="46" t="s">
        <v>183</v>
      </c>
      <c r="C348" s="55" t="s">
        <v>470</v>
      </c>
      <c r="D348" s="46" t="s">
        <v>307</v>
      </c>
      <c r="E348" s="55" t="s">
        <v>726</v>
      </c>
      <c r="F348" s="55">
        <v>18</v>
      </c>
    </row>
    <row r="349" spans="1:6" x14ac:dyDescent="0.3">
      <c r="A349" s="47" t="s">
        <v>234</v>
      </c>
      <c r="B349" s="46" t="s">
        <v>727</v>
      </c>
      <c r="C349" s="55" t="s">
        <v>470</v>
      </c>
      <c r="D349" s="46" t="s">
        <v>307</v>
      </c>
      <c r="E349" s="55" t="s">
        <v>728</v>
      </c>
      <c r="F349" s="55">
        <v>17</v>
      </c>
    </row>
    <row r="350" spans="1:6" x14ac:dyDescent="0.3">
      <c r="A350" s="47" t="s">
        <v>235</v>
      </c>
      <c r="B350" s="47" t="s">
        <v>785</v>
      </c>
      <c r="C350" s="55">
        <v>13</v>
      </c>
      <c r="D350" s="47" t="s">
        <v>2</v>
      </c>
      <c r="E350" s="57" t="s">
        <v>581</v>
      </c>
      <c r="F350" s="55">
        <v>16</v>
      </c>
    </row>
    <row r="351" spans="1:6" x14ac:dyDescent="0.3">
      <c r="A351" s="47" t="s">
        <v>236</v>
      </c>
      <c r="B351" s="46" t="s">
        <v>193</v>
      </c>
      <c r="C351" s="55" t="s">
        <v>489</v>
      </c>
      <c r="D351" s="46" t="s">
        <v>307</v>
      </c>
      <c r="E351" s="55" t="s">
        <v>729</v>
      </c>
      <c r="F351" s="55">
        <v>15</v>
      </c>
    </row>
    <row r="352" spans="1:6" x14ac:dyDescent="0.3">
      <c r="A352" s="47" t="s">
        <v>237</v>
      </c>
      <c r="B352" s="46" t="s">
        <v>215</v>
      </c>
      <c r="C352" s="55" t="s">
        <v>489</v>
      </c>
      <c r="D352" s="46" t="s">
        <v>304</v>
      </c>
      <c r="E352" s="55" t="s">
        <v>730</v>
      </c>
      <c r="F352" s="55">
        <v>14</v>
      </c>
    </row>
    <row r="353" spans="1:6" x14ac:dyDescent="0.3">
      <c r="A353" s="47" t="s">
        <v>238</v>
      </c>
      <c r="B353" s="46" t="s">
        <v>198</v>
      </c>
      <c r="C353" s="55" t="s">
        <v>489</v>
      </c>
      <c r="D353" s="46" t="s">
        <v>304</v>
      </c>
      <c r="E353" s="55" t="s">
        <v>731</v>
      </c>
      <c r="F353" s="55">
        <v>13</v>
      </c>
    </row>
    <row r="354" spans="1:6" x14ac:dyDescent="0.3">
      <c r="A354" s="47" t="s">
        <v>239</v>
      </c>
      <c r="B354" s="46" t="s">
        <v>208</v>
      </c>
      <c r="C354" s="55" t="s">
        <v>489</v>
      </c>
      <c r="D354" s="46" t="s">
        <v>10</v>
      </c>
      <c r="E354" s="55" t="s">
        <v>732</v>
      </c>
      <c r="F354" s="55">
        <v>12</v>
      </c>
    </row>
    <row r="355" spans="1:6" x14ac:dyDescent="0.3">
      <c r="A355" s="47" t="s">
        <v>240</v>
      </c>
      <c r="B355" s="46" t="s">
        <v>733</v>
      </c>
      <c r="C355" s="55" t="s">
        <v>470</v>
      </c>
      <c r="D355" s="46" t="s">
        <v>307</v>
      </c>
      <c r="E355" s="55" t="s">
        <v>734</v>
      </c>
      <c r="F355" s="55">
        <v>11</v>
      </c>
    </row>
    <row r="356" spans="1:6" x14ac:dyDescent="0.3">
      <c r="A356" s="47" t="s">
        <v>241</v>
      </c>
      <c r="B356" s="46" t="s">
        <v>166</v>
      </c>
      <c r="C356" s="55" t="s">
        <v>470</v>
      </c>
      <c r="D356" s="46" t="s">
        <v>301</v>
      </c>
      <c r="E356" s="55" t="s">
        <v>735</v>
      </c>
      <c r="F356" s="55">
        <v>9.5</v>
      </c>
    </row>
    <row r="357" spans="1:6" x14ac:dyDescent="0.3">
      <c r="A357" s="47" t="s">
        <v>241</v>
      </c>
      <c r="B357" s="46" t="s">
        <v>736</v>
      </c>
      <c r="C357" s="55" t="s">
        <v>470</v>
      </c>
      <c r="D357" s="46" t="s">
        <v>307</v>
      </c>
      <c r="E357" s="55" t="s">
        <v>735</v>
      </c>
      <c r="F357" s="55">
        <v>9.5</v>
      </c>
    </row>
    <row r="358" spans="1:6" x14ac:dyDescent="0.3">
      <c r="A358" s="47" t="s">
        <v>243</v>
      </c>
      <c r="B358" s="46" t="s">
        <v>737</v>
      </c>
      <c r="C358" s="55" t="s">
        <v>470</v>
      </c>
      <c r="D358" s="46" t="s">
        <v>301</v>
      </c>
      <c r="E358" s="55" t="s">
        <v>738</v>
      </c>
      <c r="F358" s="55">
        <v>7.5</v>
      </c>
    </row>
    <row r="359" spans="1:6" x14ac:dyDescent="0.3">
      <c r="A359" s="47" t="s">
        <v>243</v>
      </c>
      <c r="B359" s="46" t="s">
        <v>739</v>
      </c>
      <c r="C359" s="55" t="s">
        <v>470</v>
      </c>
      <c r="D359" s="46" t="s">
        <v>577</v>
      </c>
      <c r="E359" s="55" t="s">
        <v>738</v>
      </c>
      <c r="F359" s="55">
        <v>7.5</v>
      </c>
    </row>
    <row r="360" spans="1:6" x14ac:dyDescent="0.3">
      <c r="A360" s="47" t="s">
        <v>245</v>
      </c>
      <c r="B360" s="46" t="s">
        <v>149</v>
      </c>
      <c r="C360" s="55" t="s">
        <v>489</v>
      </c>
      <c r="D360" s="46" t="s">
        <v>301</v>
      </c>
      <c r="E360" s="55" t="s">
        <v>740</v>
      </c>
      <c r="F360" s="55">
        <v>6</v>
      </c>
    </row>
    <row r="361" spans="1:6" x14ac:dyDescent="0.3">
      <c r="A361" s="47" t="s">
        <v>246</v>
      </c>
      <c r="B361" s="46" t="s">
        <v>741</v>
      </c>
      <c r="C361" s="55" t="s">
        <v>489</v>
      </c>
      <c r="D361" s="46" t="s">
        <v>10</v>
      </c>
      <c r="E361" s="55" t="s">
        <v>594</v>
      </c>
      <c r="F361" s="55">
        <v>5</v>
      </c>
    </row>
    <row r="362" spans="1:6" x14ac:dyDescent="0.3">
      <c r="A362" s="47" t="s">
        <v>247</v>
      </c>
      <c r="B362" s="46" t="s">
        <v>218</v>
      </c>
      <c r="C362" s="55" t="s">
        <v>489</v>
      </c>
      <c r="D362" s="46" t="s">
        <v>577</v>
      </c>
      <c r="E362" s="55" t="s">
        <v>742</v>
      </c>
      <c r="F362" s="55">
        <v>4</v>
      </c>
    </row>
    <row r="363" spans="1:6" x14ac:dyDescent="0.3">
      <c r="A363" s="47" t="s">
        <v>248</v>
      </c>
      <c r="B363" s="46" t="s">
        <v>171</v>
      </c>
      <c r="C363" s="55" t="s">
        <v>489</v>
      </c>
      <c r="D363" s="46" t="s">
        <v>304</v>
      </c>
      <c r="E363" s="55" t="s">
        <v>598</v>
      </c>
      <c r="F363" s="55">
        <v>3</v>
      </c>
    </row>
    <row r="364" spans="1:6" x14ac:dyDescent="0.3">
      <c r="A364" s="47" t="s">
        <v>249</v>
      </c>
      <c r="B364" s="46" t="s">
        <v>743</v>
      </c>
      <c r="C364" s="55" t="s">
        <v>470</v>
      </c>
      <c r="D364" s="46" t="s">
        <v>577</v>
      </c>
      <c r="E364" s="55" t="s">
        <v>744</v>
      </c>
      <c r="F364" s="55">
        <v>2</v>
      </c>
    </row>
    <row r="365" spans="1:6" x14ac:dyDescent="0.3">
      <c r="A365" s="47" t="s">
        <v>250</v>
      </c>
      <c r="B365" s="46" t="s">
        <v>745</v>
      </c>
      <c r="C365" s="55" t="s">
        <v>489</v>
      </c>
      <c r="D365" s="46" t="s">
        <v>577</v>
      </c>
      <c r="E365" s="55" t="s">
        <v>746</v>
      </c>
      <c r="F365" s="55">
        <v>1</v>
      </c>
    </row>
    <row r="366" spans="1:6" x14ac:dyDescent="0.3">
      <c r="A366" s="48" t="s">
        <v>747</v>
      </c>
      <c r="B366" s="46"/>
      <c r="C366" s="55"/>
      <c r="D366" s="46"/>
      <c r="E366" s="55"/>
      <c r="F366" s="55"/>
    </row>
    <row r="367" spans="1:6" x14ac:dyDescent="0.3">
      <c r="A367" s="47" t="s">
        <v>230</v>
      </c>
      <c r="B367" s="46" t="s">
        <v>117</v>
      </c>
      <c r="C367" s="55" t="s">
        <v>470</v>
      </c>
      <c r="D367" s="46" t="s">
        <v>304</v>
      </c>
      <c r="E367" s="56" t="s">
        <v>748</v>
      </c>
      <c r="F367" s="56" t="s">
        <v>788</v>
      </c>
    </row>
    <row r="368" spans="1:6" x14ac:dyDescent="0.3">
      <c r="A368" s="47" t="s">
        <v>231</v>
      </c>
      <c r="B368" s="46" t="s">
        <v>723</v>
      </c>
      <c r="C368" s="55" t="s">
        <v>470</v>
      </c>
      <c r="D368" s="46" t="s">
        <v>345</v>
      </c>
      <c r="E368" s="55" t="s">
        <v>749</v>
      </c>
      <c r="F368" s="55">
        <v>20</v>
      </c>
    </row>
    <row r="369" spans="1:6" x14ac:dyDescent="0.3">
      <c r="A369" s="47" t="s">
        <v>232</v>
      </c>
      <c r="B369" s="46" t="s">
        <v>193</v>
      </c>
      <c r="C369" s="55" t="s">
        <v>489</v>
      </c>
      <c r="D369" s="46" t="s">
        <v>307</v>
      </c>
      <c r="E369" s="55" t="s">
        <v>750</v>
      </c>
      <c r="F369" s="55">
        <v>19</v>
      </c>
    </row>
    <row r="370" spans="1:6" x14ac:dyDescent="0.3">
      <c r="A370" s="47" t="s">
        <v>233</v>
      </c>
      <c r="B370" s="46" t="s">
        <v>733</v>
      </c>
      <c r="C370" s="55" t="s">
        <v>470</v>
      </c>
      <c r="D370" s="46" t="s">
        <v>307</v>
      </c>
      <c r="E370" s="55" t="s">
        <v>751</v>
      </c>
      <c r="F370" s="55">
        <v>18</v>
      </c>
    </row>
    <row r="371" spans="1:6" x14ac:dyDescent="0.3">
      <c r="A371" s="47" t="s">
        <v>234</v>
      </c>
      <c r="B371" s="46" t="s">
        <v>149</v>
      </c>
      <c r="C371" s="55" t="s">
        <v>489</v>
      </c>
      <c r="D371" s="46" t="s">
        <v>301</v>
      </c>
      <c r="E371" s="55" t="s">
        <v>752</v>
      </c>
      <c r="F371" s="55">
        <v>17</v>
      </c>
    </row>
    <row r="372" spans="1:6" x14ac:dyDescent="0.3">
      <c r="A372" s="47" t="s">
        <v>235</v>
      </c>
      <c r="B372" s="47" t="s">
        <v>785</v>
      </c>
      <c r="C372" s="55">
        <v>13</v>
      </c>
      <c r="D372" s="47" t="s">
        <v>2</v>
      </c>
      <c r="E372" s="56" t="s">
        <v>789</v>
      </c>
      <c r="F372" s="55">
        <v>16</v>
      </c>
    </row>
    <row r="373" spans="1:6" x14ac:dyDescent="0.3">
      <c r="A373" s="47" t="s">
        <v>236</v>
      </c>
      <c r="B373" s="46" t="s">
        <v>727</v>
      </c>
      <c r="C373" s="55" t="s">
        <v>470</v>
      </c>
      <c r="D373" s="46" t="s">
        <v>307</v>
      </c>
      <c r="E373" s="55" t="s">
        <v>753</v>
      </c>
      <c r="F373" s="55">
        <v>15</v>
      </c>
    </row>
    <row r="374" spans="1:6" x14ac:dyDescent="0.3">
      <c r="A374" s="47" t="s">
        <v>237</v>
      </c>
      <c r="B374" s="46" t="s">
        <v>739</v>
      </c>
      <c r="C374" s="55" t="s">
        <v>470</v>
      </c>
      <c r="D374" s="46" t="s">
        <v>577</v>
      </c>
      <c r="E374" s="55" t="s">
        <v>754</v>
      </c>
      <c r="F374" s="55">
        <v>14</v>
      </c>
    </row>
    <row r="375" spans="1:6" x14ac:dyDescent="0.3">
      <c r="A375" s="47" t="s">
        <v>238</v>
      </c>
      <c r="B375" s="46" t="s">
        <v>183</v>
      </c>
      <c r="C375" s="55" t="s">
        <v>470</v>
      </c>
      <c r="D375" s="46" t="s">
        <v>307</v>
      </c>
      <c r="E375" s="55" t="s">
        <v>755</v>
      </c>
      <c r="F375" s="55">
        <v>13</v>
      </c>
    </row>
    <row r="376" spans="1:6" x14ac:dyDescent="0.3">
      <c r="A376" s="47" t="s">
        <v>239</v>
      </c>
      <c r="B376" s="46" t="s">
        <v>737</v>
      </c>
      <c r="C376" s="55" t="s">
        <v>470</v>
      </c>
      <c r="D376" s="46" t="s">
        <v>301</v>
      </c>
      <c r="E376" s="55" t="s">
        <v>756</v>
      </c>
      <c r="F376" s="55">
        <v>12</v>
      </c>
    </row>
    <row r="377" spans="1:6" x14ac:dyDescent="0.3">
      <c r="A377" s="47" t="s">
        <v>240</v>
      </c>
      <c r="B377" s="46" t="s">
        <v>743</v>
      </c>
      <c r="C377" s="55" t="s">
        <v>470</v>
      </c>
      <c r="D377" s="46" t="s">
        <v>577</v>
      </c>
      <c r="E377" s="55" t="s">
        <v>757</v>
      </c>
      <c r="F377" s="55">
        <v>10.5</v>
      </c>
    </row>
    <row r="378" spans="1:6" x14ac:dyDescent="0.3">
      <c r="A378" s="47" t="s">
        <v>240</v>
      </c>
      <c r="B378" s="47" t="s">
        <v>786</v>
      </c>
      <c r="C378" s="55">
        <v>13</v>
      </c>
      <c r="D378" s="47" t="s">
        <v>2</v>
      </c>
      <c r="E378" s="57" t="s">
        <v>757</v>
      </c>
      <c r="F378" s="55">
        <v>10.5</v>
      </c>
    </row>
    <row r="379" spans="1:6" x14ac:dyDescent="0.3">
      <c r="A379" s="47" t="s">
        <v>242</v>
      </c>
      <c r="B379" s="46" t="s">
        <v>171</v>
      </c>
      <c r="C379" s="55" t="s">
        <v>489</v>
      </c>
      <c r="D379" s="46" t="s">
        <v>304</v>
      </c>
      <c r="E379" s="55" t="s">
        <v>758</v>
      </c>
      <c r="F379" s="55">
        <v>9</v>
      </c>
    </row>
    <row r="380" spans="1:6" x14ac:dyDescent="0.3">
      <c r="A380" s="47" t="s">
        <v>243</v>
      </c>
      <c r="B380" s="46" t="s">
        <v>198</v>
      </c>
      <c r="C380" s="55" t="s">
        <v>489</v>
      </c>
      <c r="D380" s="46" t="s">
        <v>304</v>
      </c>
      <c r="E380" s="55" t="s">
        <v>626</v>
      </c>
      <c r="F380" s="55">
        <v>8</v>
      </c>
    </row>
    <row r="381" spans="1:6" x14ac:dyDescent="0.3">
      <c r="A381" s="47" t="s">
        <v>244</v>
      </c>
      <c r="B381" s="46" t="s">
        <v>736</v>
      </c>
      <c r="C381" s="55" t="s">
        <v>470</v>
      </c>
      <c r="D381" s="46" t="s">
        <v>307</v>
      </c>
      <c r="E381" s="55" t="s">
        <v>759</v>
      </c>
      <c r="F381" s="55">
        <v>7</v>
      </c>
    </row>
    <row r="382" spans="1:6" x14ac:dyDescent="0.3">
      <c r="A382" s="47" t="s">
        <v>245</v>
      </c>
      <c r="B382" s="46" t="s">
        <v>741</v>
      </c>
      <c r="C382" s="55" t="s">
        <v>489</v>
      </c>
      <c r="D382" s="46" t="s">
        <v>10</v>
      </c>
      <c r="E382" s="55" t="s">
        <v>760</v>
      </c>
      <c r="F382" s="55">
        <v>6</v>
      </c>
    </row>
    <row r="383" spans="1:6" x14ac:dyDescent="0.3">
      <c r="A383" s="47" t="s">
        <v>246</v>
      </c>
      <c r="B383" s="46" t="s">
        <v>745</v>
      </c>
      <c r="C383" s="55" t="s">
        <v>489</v>
      </c>
      <c r="D383" s="46" t="s">
        <v>577</v>
      </c>
      <c r="E383" s="55" t="s">
        <v>627</v>
      </c>
      <c r="F383" s="55">
        <v>5</v>
      </c>
    </row>
    <row r="384" spans="1:6" x14ac:dyDescent="0.3">
      <c r="A384" s="47" t="s">
        <v>247</v>
      </c>
      <c r="B384" s="46" t="s">
        <v>215</v>
      </c>
      <c r="C384" s="55" t="s">
        <v>489</v>
      </c>
      <c r="D384" s="46" t="s">
        <v>304</v>
      </c>
      <c r="E384" s="55" t="s">
        <v>761</v>
      </c>
      <c r="F384" s="55">
        <v>4</v>
      </c>
    </row>
    <row r="385" spans="1:6" x14ac:dyDescent="0.3">
      <c r="A385" s="47" t="s">
        <v>248</v>
      </c>
      <c r="B385" s="46" t="s">
        <v>166</v>
      </c>
      <c r="C385" s="55" t="s">
        <v>470</v>
      </c>
      <c r="D385" s="46" t="s">
        <v>301</v>
      </c>
      <c r="E385" s="55" t="s">
        <v>629</v>
      </c>
      <c r="F385" s="55">
        <v>3</v>
      </c>
    </row>
    <row r="386" spans="1:6" x14ac:dyDescent="0.3">
      <c r="A386" s="47" t="s">
        <v>249</v>
      </c>
      <c r="B386" s="46" t="s">
        <v>208</v>
      </c>
      <c r="C386" s="55" t="s">
        <v>489</v>
      </c>
      <c r="D386" s="46" t="s">
        <v>10</v>
      </c>
      <c r="E386" s="55" t="s">
        <v>762</v>
      </c>
      <c r="F386" s="55">
        <v>2</v>
      </c>
    </row>
    <row r="387" spans="1:6" x14ac:dyDescent="0.3">
      <c r="A387" s="47" t="s">
        <v>250</v>
      </c>
      <c r="B387" s="46" t="s">
        <v>218</v>
      </c>
      <c r="C387" s="55" t="s">
        <v>489</v>
      </c>
      <c r="D387" s="46" t="s">
        <v>577</v>
      </c>
      <c r="E387" s="55" t="s">
        <v>763</v>
      </c>
      <c r="F387" s="55">
        <v>1</v>
      </c>
    </row>
    <row r="388" spans="1:6" x14ac:dyDescent="0.3">
      <c r="A388" s="48" t="s">
        <v>764</v>
      </c>
      <c r="B388" s="46"/>
      <c r="C388" s="55"/>
      <c r="D388" s="46"/>
      <c r="E388" s="55"/>
      <c r="F388" s="55"/>
    </row>
    <row r="389" spans="1:6" x14ac:dyDescent="0.3">
      <c r="A389" s="47" t="s">
        <v>230</v>
      </c>
      <c r="B389" s="46" t="s">
        <v>117</v>
      </c>
      <c r="C389" s="55" t="s">
        <v>470</v>
      </c>
      <c r="D389" s="46" t="s">
        <v>304</v>
      </c>
      <c r="E389" s="56" t="s">
        <v>765</v>
      </c>
      <c r="F389" s="56" t="s">
        <v>788</v>
      </c>
    </row>
    <row r="390" spans="1:6" x14ac:dyDescent="0.3">
      <c r="A390" s="47" t="s">
        <v>231</v>
      </c>
      <c r="B390" s="46" t="s">
        <v>723</v>
      </c>
      <c r="C390" s="55" t="s">
        <v>470</v>
      </c>
      <c r="D390" s="46" t="s">
        <v>345</v>
      </c>
      <c r="E390" s="55" t="s">
        <v>766</v>
      </c>
      <c r="F390" s="55">
        <v>20</v>
      </c>
    </row>
    <row r="391" spans="1:6" x14ac:dyDescent="0.3">
      <c r="A391" s="47" t="s">
        <v>232</v>
      </c>
      <c r="B391" s="46" t="s">
        <v>193</v>
      </c>
      <c r="C391" s="55" t="s">
        <v>489</v>
      </c>
      <c r="D391" s="46" t="s">
        <v>307</v>
      </c>
      <c r="E391" s="55" t="s">
        <v>635</v>
      </c>
      <c r="F391" s="55">
        <v>19</v>
      </c>
    </row>
    <row r="392" spans="1:6" x14ac:dyDescent="0.3">
      <c r="A392" s="47" t="s">
        <v>233</v>
      </c>
      <c r="B392" s="46" t="s">
        <v>733</v>
      </c>
      <c r="C392" s="55" t="s">
        <v>470</v>
      </c>
      <c r="D392" s="46" t="s">
        <v>307</v>
      </c>
      <c r="E392" s="55" t="s">
        <v>636</v>
      </c>
      <c r="F392" s="55">
        <v>18</v>
      </c>
    </row>
    <row r="393" spans="1:6" x14ac:dyDescent="0.3">
      <c r="A393" s="47" t="s">
        <v>234</v>
      </c>
      <c r="B393" s="46" t="s">
        <v>183</v>
      </c>
      <c r="C393" s="55" t="s">
        <v>470</v>
      </c>
      <c r="D393" s="46" t="s">
        <v>307</v>
      </c>
      <c r="E393" s="55" t="s">
        <v>767</v>
      </c>
      <c r="F393" s="55">
        <v>17</v>
      </c>
    </row>
    <row r="394" spans="1:6" x14ac:dyDescent="0.3">
      <c r="A394" s="47" t="s">
        <v>235</v>
      </c>
      <c r="B394" s="46" t="s">
        <v>727</v>
      </c>
      <c r="C394" s="55" t="s">
        <v>470</v>
      </c>
      <c r="D394" s="46" t="s">
        <v>307</v>
      </c>
      <c r="E394" s="55" t="s">
        <v>763</v>
      </c>
      <c r="F394" s="55">
        <v>15.5</v>
      </c>
    </row>
    <row r="395" spans="1:6" x14ac:dyDescent="0.3">
      <c r="A395" s="47" t="s">
        <v>235</v>
      </c>
      <c r="B395" s="47" t="s">
        <v>785</v>
      </c>
      <c r="C395" s="55">
        <v>13</v>
      </c>
      <c r="D395" s="47" t="s">
        <v>2</v>
      </c>
      <c r="E395" s="57" t="s">
        <v>763</v>
      </c>
      <c r="F395" s="55">
        <v>15.5</v>
      </c>
    </row>
    <row r="396" spans="1:6" x14ac:dyDescent="0.3">
      <c r="A396" s="47" t="s">
        <v>237</v>
      </c>
      <c r="B396" s="46" t="s">
        <v>737</v>
      </c>
      <c r="C396" s="55" t="s">
        <v>470</v>
      </c>
      <c r="D396" s="46" t="s">
        <v>301</v>
      </c>
      <c r="E396" s="55" t="s">
        <v>768</v>
      </c>
      <c r="F396" s="55">
        <v>14</v>
      </c>
    </row>
    <row r="397" spans="1:6" x14ac:dyDescent="0.3">
      <c r="A397" s="47" t="s">
        <v>238</v>
      </c>
      <c r="B397" s="46" t="s">
        <v>739</v>
      </c>
      <c r="C397" s="55" t="s">
        <v>470</v>
      </c>
      <c r="D397" s="46" t="s">
        <v>577</v>
      </c>
      <c r="E397" s="55" t="s">
        <v>769</v>
      </c>
      <c r="F397" s="55">
        <v>13</v>
      </c>
    </row>
    <row r="398" spans="1:6" x14ac:dyDescent="0.3">
      <c r="A398" s="47" t="s">
        <v>239</v>
      </c>
      <c r="B398" s="46" t="s">
        <v>215</v>
      </c>
      <c r="C398" s="55" t="s">
        <v>489</v>
      </c>
      <c r="D398" s="46" t="s">
        <v>304</v>
      </c>
      <c r="E398" s="55" t="s">
        <v>638</v>
      </c>
      <c r="F398" s="55">
        <v>12</v>
      </c>
    </row>
    <row r="399" spans="1:6" x14ac:dyDescent="0.3">
      <c r="A399" s="47" t="s">
        <v>240</v>
      </c>
      <c r="B399" s="46" t="s">
        <v>741</v>
      </c>
      <c r="C399" s="55" t="s">
        <v>489</v>
      </c>
      <c r="D399" s="46" t="s">
        <v>10</v>
      </c>
      <c r="E399" s="55" t="s">
        <v>770</v>
      </c>
      <c r="F399" s="55">
        <v>11</v>
      </c>
    </row>
    <row r="400" spans="1:6" x14ac:dyDescent="0.3">
      <c r="A400" s="47" t="s">
        <v>241</v>
      </c>
      <c r="B400" s="47" t="s">
        <v>786</v>
      </c>
      <c r="C400" s="55">
        <v>13</v>
      </c>
      <c r="D400" s="47" t="s">
        <v>2</v>
      </c>
      <c r="E400" s="57" t="s">
        <v>790</v>
      </c>
      <c r="F400" s="55">
        <v>10</v>
      </c>
    </row>
    <row r="401" spans="1:6" x14ac:dyDescent="0.3">
      <c r="A401" s="47" t="s">
        <v>241</v>
      </c>
      <c r="B401" s="46" t="s">
        <v>198</v>
      </c>
      <c r="C401" s="55" t="s">
        <v>489</v>
      </c>
      <c r="D401" s="46" t="s">
        <v>304</v>
      </c>
      <c r="E401" s="55" t="s">
        <v>771</v>
      </c>
      <c r="F401" s="55">
        <v>9</v>
      </c>
    </row>
    <row r="402" spans="1:6" x14ac:dyDescent="0.3">
      <c r="A402" s="47" t="s">
        <v>243</v>
      </c>
      <c r="B402" s="46" t="s">
        <v>171</v>
      </c>
      <c r="C402" s="55" t="s">
        <v>489</v>
      </c>
      <c r="D402" s="46" t="s">
        <v>304</v>
      </c>
      <c r="E402" s="55" t="s">
        <v>772</v>
      </c>
      <c r="F402" s="55">
        <v>7.5</v>
      </c>
    </row>
    <row r="403" spans="1:6" x14ac:dyDescent="0.3">
      <c r="A403" s="47" t="s">
        <v>243</v>
      </c>
      <c r="B403" s="46" t="s">
        <v>743</v>
      </c>
      <c r="C403" s="55" t="s">
        <v>470</v>
      </c>
      <c r="D403" s="46" t="s">
        <v>577</v>
      </c>
      <c r="E403" s="55" t="s">
        <v>772</v>
      </c>
      <c r="F403" s="55">
        <v>7.5</v>
      </c>
    </row>
    <row r="404" spans="1:6" x14ac:dyDescent="0.3">
      <c r="A404" s="47" t="s">
        <v>245</v>
      </c>
      <c r="B404" s="46" t="s">
        <v>149</v>
      </c>
      <c r="C404" s="55" t="s">
        <v>489</v>
      </c>
      <c r="D404" s="46" t="s">
        <v>301</v>
      </c>
      <c r="E404" s="55" t="s">
        <v>773</v>
      </c>
      <c r="F404" s="55">
        <v>6</v>
      </c>
    </row>
    <row r="405" spans="1:6" x14ac:dyDescent="0.3">
      <c r="A405" s="47" t="s">
        <v>246</v>
      </c>
      <c r="B405" s="46" t="s">
        <v>736</v>
      </c>
      <c r="C405" s="55" t="s">
        <v>470</v>
      </c>
      <c r="D405" s="46" t="s">
        <v>307</v>
      </c>
      <c r="E405" s="55" t="s">
        <v>640</v>
      </c>
      <c r="F405" s="55">
        <v>5</v>
      </c>
    </row>
    <row r="406" spans="1:6" x14ac:dyDescent="0.3">
      <c r="A406" s="47" t="s">
        <v>247</v>
      </c>
      <c r="B406" s="46" t="s">
        <v>166</v>
      </c>
      <c r="C406" s="55" t="s">
        <v>470</v>
      </c>
      <c r="D406" s="46" t="s">
        <v>301</v>
      </c>
      <c r="E406" s="55" t="s">
        <v>641</v>
      </c>
      <c r="F406" s="55">
        <v>4</v>
      </c>
    </row>
    <row r="407" spans="1:6" x14ac:dyDescent="0.3">
      <c r="A407" s="47" t="s">
        <v>248</v>
      </c>
      <c r="B407" s="46" t="s">
        <v>208</v>
      </c>
      <c r="C407" s="55" t="s">
        <v>489</v>
      </c>
      <c r="D407" s="46" t="s">
        <v>10</v>
      </c>
      <c r="E407" s="55" t="s">
        <v>774</v>
      </c>
      <c r="F407" s="55">
        <v>3</v>
      </c>
    </row>
    <row r="408" spans="1:6" x14ac:dyDescent="0.3">
      <c r="A408" s="47" t="s">
        <v>249</v>
      </c>
      <c r="B408" s="46" t="s">
        <v>745</v>
      </c>
      <c r="C408" s="55" t="s">
        <v>489</v>
      </c>
      <c r="D408" s="46" t="s">
        <v>577</v>
      </c>
      <c r="E408" s="55" t="s">
        <v>775</v>
      </c>
      <c r="F408" s="55">
        <v>2</v>
      </c>
    </row>
    <row r="409" spans="1:6" x14ac:dyDescent="0.3">
      <c r="A409" s="47" t="s">
        <v>250</v>
      </c>
      <c r="B409" s="46" t="s">
        <v>218</v>
      </c>
      <c r="C409" s="55" t="s">
        <v>489</v>
      </c>
      <c r="D409" s="46" t="s">
        <v>577</v>
      </c>
      <c r="E409" s="55" t="s">
        <v>776</v>
      </c>
      <c r="F409" s="55">
        <v>1</v>
      </c>
    </row>
    <row r="410" spans="1:6" x14ac:dyDescent="0.3">
      <c r="A410" s="48" t="s">
        <v>777</v>
      </c>
      <c r="B410" s="46"/>
      <c r="C410" s="55"/>
      <c r="D410" s="46"/>
      <c r="E410" s="55"/>
      <c r="F410" s="55"/>
    </row>
    <row r="411" spans="1:6" x14ac:dyDescent="0.3">
      <c r="A411" s="47" t="s">
        <v>230</v>
      </c>
      <c r="B411" s="46" t="s">
        <v>117</v>
      </c>
      <c r="C411" s="55" t="s">
        <v>470</v>
      </c>
      <c r="D411" s="46" t="s">
        <v>304</v>
      </c>
      <c r="E411" s="55" t="s">
        <v>793</v>
      </c>
      <c r="F411" s="58" t="s">
        <v>572</v>
      </c>
    </row>
    <row r="412" spans="1:6" x14ac:dyDescent="0.3">
      <c r="A412" s="47" t="s">
        <v>231</v>
      </c>
      <c r="B412" s="46" t="s">
        <v>723</v>
      </c>
      <c r="C412" s="55" t="s">
        <v>470</v>
      </c>
      <c r="D412" s="46" t="s">
        <v>345</v>
      </c>
      <c r="E412" s="55">
        <v>61</v>
      </c>
      <c r="F412" s="58">
        <v>29</v>
      </c>
    </row>
    <row r="413" spans="1:6" x14ac:dyDescent="0.3">
      <c r="A413" s="47" t="s">
        <v>232</v>
      </c>
      <c r="B413" s="46" t="s">
        <v>193</v>
      </c>
      <c r="C413" s="55" t="s">
        <v>489</v>
      </c>
      <c r="D413" s="46" t="s">
        <v>307</v>
      </c>
      <c r="E413" s="55">
        <v>53</v>
      </c>
      <c r="F413" s="58">
        <v>28</v>
      </c>
    </row>
    <row r="414" spans="1:6" x14ac:dyDescent="0.3">
      <c r="A414" s="47" t="s">
        <v>233</v>
      </c>
      <c r="B414" s="46" t="s">
        <v>183</v>
      </c>
      <c r="C414" s="55" t="s">
        <v>470</v>
      </c>
      <c r="D414" s="46" t="s">
        <v>307</v>
      </c>
      <c r="E414" s="55">
        <v>48</v>
      </c>
      <c r="F414" s="58">
        <v>27</v>
      </c>
    </row>
    <row r="415" spans="1:6" x14ac:dyDescent="0.3">
      <c r="A415" s="47" t="s">
        <v>234</v>
      </c>
      <c r="B415" s="46" t="s">
        <v>727</v>
      </c>
      <c r="C415" s="55" t="s">
        <v>470</v>
      </c>
      <c r="D415" s="46" t="s">
        <v>307</v>
      </c>
      <c r="E415" s="55">
        <v>47.5</v>
      </c>
      <c r="F415" s="58">
        <v>26</v>
      </c>
    </row>
    <row r="416" spans="1:6" x14ac:dyDescent="0.3">
      <c r="A416" s="47" t="s">
        <v>235</v>
      </c>
      <c r="B416" s="47" t="s">
        <v>785</v>
      </c>
      <c r="C416" s="55">
        <v>13</v>
      </c>
      <c r="D416" s="47" t="s">
        <v>2</v>
      </c>
      <c r="E416" s="55">
        <v>47.5</v>
      </c>
      <c r="F416" s="58">
        <v>25</v>
      </c>
    </row>
    <row r="417" spans="1:6" x14ac:dyDescent="0.3">
      <c r="A417" s="47" t="s">
        <v>236</v>
      </c>
      <c r="B417" s="46" t="s">
        <v>733</v>
      </c>
      <c r="C417" s="55" t="s">
        <v>470</v>
      </c>
      <c r="D417" s="46" t="s">
        <v>307</v>
      </c>
      <c r="E417" s="55">
        <v>47</v>
      </c>
      <c r="F417" s="58">
        <v>24</v>
      </c>
    </row>
    <row r="418" spans="1:6" x14ac:dyDescent="0.3">
      <c r="A418" s="47" t="s">
        <v>237</v>
      </c>
      <c r="B418" s="47" t="s">
        <v>786</v>
      </c>
      <c r="C418" s="55">
        <v>13</v>
      </c>
      <c r="D418" s="47" t="s">
        <v>2</v>
      </c>
      <c r="E418" s="55">
        <v>39.5</v>
      </c>
      <c r="F418" s="58">
        <v>23</v>
      </c>
    </row>
    <row r="419" spans="1:6" x14ac:dyDescent="0.3">
      <c r="A419" s="47" t="s">
        <v>238</v>
      </c>
      <c r="B419" s="46" t="s">
        <v>739</v>
      </c>
      <c r="C419" s="55" t="s">
        <v>470</v>
      </c>
      <c r="D419" s="46" t="s">
        <v>577</v>
      </c>
      <c r="E419" s="55">
        <v>34.5</v>
      </c>
      <c r="F419" s="58">
        <v>22</v>
      </c>
    </row>
    <row r="420" spans="1:6" x14ac:dyDescent="0.3">
      <c r="A420" s="47" t="s">
        <v>239</v>
      </c>
      <c r="B420" s="46" t="s">
        <v>737</v>
      </c>
      <c r="C420" s="55" t="s">
        <v>470</v>
      </c>
      <c r="D420" s="46" t="s">
        <v>301</v>
      </c>
      <c r="E420" s="55">
        <v>33.5</v>
      </c>
      <c r="F420" s="58">
        <v>21</v>
      </c>
    </row>
    <row r="421" spans="1:6" x14ac:dyDescent="0.3">
      <c r="A421" s="47" t="s">
        <v>240</v>
      </c>
      <c r="B421" s="46" t="s">
        <v>215</v>
      </c>
      <c r="C421" s="55" t="s">
        <v>489</v>
      </c>
      <c r="D421" s="46" t="s">
        <v>304</v>
      </c>
      <c r="E421" s="55">
        <v>30</v>
      </c>
      <c r="F421" s="58">
        <v>20</v>
      </c>
    </row>
    <row r="422" spans="1:6" x14ac:dyDescent="0.3">
      <c r="A422" s="47" t="s">
        <v>241</v>
      </c>
      <c r="B422" s="46" t="s">
        <v>198</v>
      </c>
      <c r="C422" s="55" t="s">
        <v>489</v>
      </c>
      <c r="D422" s="46" t="s">
        <v>304</v>
      </c>
      <c r="E422" s="55">
        <v>30</v>
      </c>
      <c r="F422" s="58">
        <v>19</v>
      </c>
    </row>
    <row r="423" spans="1:6" x14ac:dyDescent="0.3">
      <c r="A423" s="47" t="s">
        <v>242</v>
      </c>
      <c r="B423" s="46" t="s">
        <v>149</v>
      </c>
      <c r="C423" s="55" t="s">
        <v>489</v>
      </c>
      <c r="D423" s="46" t="s">
        <v>301</v>
      </c>
      <c r="E423" s="55">
        <v>29</v>
      </c>
      <c r="F423" s="58">
        <v>18</v>
      </c>
    </row>
    <row r="424" spans="1:6" x14ac:dyDescent="0.3">
      <c r="A424" s="47" t="s">
        <v>243</v>
      </c>
      <c r="B424" s="46" t="s">
        <v>741</v>
      </c>
      <c r="C424" s="55" t="s">
        <v>489</v>
      </c>
      <c r="D424" s="46" t="s">
        <v>10</v>
      </c>
      <c r="E424" s="55">
        <v>22</v>
      </c>
      <c r="F424" s="58">
        <v>17</v>
      </c>
    </row>
    <row r="425" spans="1:6" x14ac:dyDescent="0.3">
      <c r="A425" s="47" t="s">
        <v>244</v>
      </c>
      <c r="B425" s="46" t="s">
        <v>736</v>
      </c>
      <c r="C425" s="55" t="s">
        <v>470</v>
      </c>
      <c r="D425" s="46" t="s">
        <v>307</v>
      </c>
      <c r="E425" s="55">
        <v>21.5</v>
      </c>
      <c r="F425" s="58">
        <v>16</v>
      </c>
    </row>
    <row r="426" spans="1:6" x14ac:dyDescent="0.3">
      <c r="A426" s="47" t="s">
        <v>245</v>
      </c>
      <c r="B426" s="46" t="s">
        <v>743</v>
      </c>
      <c r="C426" s="55" t="s">
        <v>470</v>
      </c>
      <c r="D426" s="46" t="s">
        <v>577</v>
      </c>
      <c r="E426" s="55">
        <v>20</v>
      </c>
      <c r="F426" s="58">
        <v>15</v>
      </c>
    </row>
    <row r="427" spans="1:6" x14ac:dyDescent="0.3">
      <c r="A427" s="47" t="s">
        <v>246</v>
      </c>
      <c r="B427" s="46" t="s">
        <v>171</v>
      </c>
      <c r="C427" s="55" t="s">
        <v>489</v>
      </c>
      <c r="D427" s="46" t="s">
        <v>304</v>
      </c>
      <c r="E427" s="55">
        <v>19.5</v>
      </c>
      <c r="F427" s="58">
        <v>14</v>
      </c>
    </row>
    <row r="428" spans="1:6" x14ac:dyDescent="0.3">
      <c r="A428" s="47" t="s">
        <v>247</v>
      </c>
      <c r="B428" s="46" t="s">
        <v>208</v>
      </c>
      <c r="C428" s="55" t="s">
        <v>489</v>
      </c>
      <c r="D428" s="46" t="s">
        <v>10</v>
      </c>
      <c r="E428" s="55">
        <v>17</v>
      </c>
      <c r="F428" s="58">
        <v>13</v>
      </c>
    </row>
    <row r="429" spans="1:6" x14ac:dyDescent="0.3">
      <c r="A429" s="47" t="s">
        <v>248</v>
      </c>
      <c r="B429" s="46" t="s">
        <v>166</v>
      </c>
      <c r="C429" s="55" t="s">
        <v>470</v>
      </c>
      <c r="D429" s="46" t="s">
        <v>301</v>
      </c>
      <c r="E429" s="55">
        <v>16.5</v>
      </c>
      <c r="F429" s="58">
        <v>12</v>
      </c>
    </row>
    <row r="430" spans="1:6" x14ac:dyDescent="0.3">
      <c r="A430" s="47" t="s">
        <v>249</v>
      </c>
      <c r="B430" s="46" t="s">
        <v>745</v>
      </c>
      <c r="C430" s="55" t="s">
        <v>489</v>
      </c>
      <c r="D430" s="46" t="s">
        <v>577</v>
      </c>
      <c r="E430" s="55">
        <v>8</v>
      </c>
      <c r="F430" s="58">
        <v>11</v>
      </c>
    </row>
    <row r="431" spans="1:6" x14ac:dyDescent="0.3">
      <c r="A431" s="47" t="s">
        <v>250</v>
      </c>
      <c r="B431" s="46" t="s">
        <v>218</v>
      </c>
      <c r="C431" s="55" t="s">
        <v>489</v>
      </c>
      <c r="D431" s="46" t="s">
        <v>577</v>
      </c>
      <c r="E431" s="55">
        <v>6</v>
      </c>
      <c r="F431" s="58">
        <v>10</v>
      </c>
    </row>
  </sheetData>
  <sortState xmlns:xlrd2="http://schemas.microsoft.com/office/spreadsheetml/2017/richdata2" ref="B421:E422">
    <sortCondition descending="1" ref="B421:B422"/>
  </sortState>
  <mergeCells count="1">
    <mergeCell ref="A1:F1"/>
  </mergeCells>
  <phoneticPr fontId="4" type="noConversion"/>
  <pageMargins left="0.7" right="0.7" top="0.78740157499999996" bottom="0.78740157499999996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88ABF-07EA-4E92-8770-B8A38F620EC3}">
  <dimension ref="A1:K38"/>
  <sheetViews>
    <sheetView view="pageLayout" zoomScaleNormal="100" workbookViewId="0">
      <selection sqref="A1:K1"/>
    </sheetView>
  </sheetViews>
  <sheetFormatPr defaultRowHeight="14.4" x14ac:dyDescent="0.3"/>
  <cols>
    <col min="1" max="1" width="7.5546875" bestFit="1" customWidth="1"/>
    <col min="2" max="2" width="9.77734375" bestFit="1" customWidth="1"/>
    <col min="3" max="3" width="46.21875" bestFit="1" customWidth="1"/>
  </cols>
  <sheetData>
    <row r="1" spans="1:11" ht="25.8" x14ac:dyDescent="0.5">
      <c r="A1" s="110" t="s">
        <v>844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</row>
    <row r="2" spans="1:11" ht="15" thickBot="1" x14ac:dyDescent="0.35">
      <c r="A2" s="94" t="s">
        <v>845</v>
      </c>
      <c r="B2" s="92"/>
      <c r="C2" s="92"/>
      <c r="D2" s="92"/>
      <c r="E2" s="92"/>
      <c r="F2" s="92"/>
      <c r="G2" s="92"/>
      <c r="H2" s="92"/>
      <c r="I2" s="92"/>
      <c r="J2" s="92"/>
      <c r="K2" s="92"/>
    </row>
    <row r="3" spans="1:11" ht="16.2" thickBot="1" x14ac:dyDescent="0.35">
      <c r="A3" s="60" t="s">
        <v>794</v>
      </c>
      <c r="B3" s="61" t="s">
        <v>282</v>
      </c>
      <c r="C3" s="61" t="s">
        <v>795</v>
      </c>
      <c r="D3" s="61" t="s">
        <v>796</v>
      </c>
      <c r="E3" s="61" t="s">
        <v>797</v>
      </c>
      <c r="F3" s="61" t="s">
        <v>798</v>
      </c>
      <c r="G3" s="61" t="s">
        <v>799</v>
      </c>
      <c r="H3" s="61" t="s">
        <v>800</v>
      </c>
      <c r="I3" s="61" t="s">
        <v>801</v>
      </c>
      <c r="J3" s="61" t="s">
        <v>802</v>
      </c>
      <c r="K3" s="93" t="s">
        <v>803</v>
      </c>
    </row>
    <row r="4" spans="1:11" x14ac:dyDescent="0.3">
      <c r="A4" s="62">
        <v>45</v>
      </c>
      <c r="B4" s="63" t="s">
        <v>804</v>
      </c>
      <c r="C4" s="64" t="s">
        <v>805</v>
      </c>
      <c r="D4" s="65">
        <v>4.8611111111111103E-3</v>
      </c>
      <c r="E4" s="66">
        <v>8.4953703703703701E-3</v>
      </c>
      <c r="F4" s="67">
        <f t="shared" ref="F4:F20" si="0">E4-D4</f>
        <v>3.6342592592592598E-3</v>
      </c>
      <c r="G4" s="66">
        <v>9.2592592592592585E-4</v>
      </c>
      <c r="H4" s="66">
        <v>1.6203703703703703E-4</v>
      </c>
      <c r="I4" s="68">
        <f t="shared" ref="I4:I20" si="1">F4+G4-2*H4</f>
        <v>4.2361111111111115E-3</v>
      </c>
      <c r="J4" s="63">
        <v>1</v>
      </c>
      <c r="K4" s="69">
        <v>25</v>
      </c>
    </row>
    <row r="5" spans="1:11" x14ac:dyDescent="0.3">
      <c r="A5" s="70">
        <v>241</v>
      </c>
      <c r="B5" s="71" t="s">
        <v>806</v>
      </c>
      <c r="C5" s="72" t="s">
        <v>807</v>
      </c>
      <c r="D5" s="73">
        <v>1.0416666666666701E-2</v>
      </c>
      <c r="E5" s="74">
        <v>1.4027777777777778E-2</v>
      </c>
      <c r="F5" s="73">
        <f t="shared" si="0"/>
        <v>3.6111111111110771E-3</v>
      </c>
      <c r="G5" s="74">
        <v>1.0416666666666667E-3</v>
      </c>
      <c r="H5" s="74">
        <v>1.273148148148148E-4</v>
      </c>
      <c r="I5" s="75">
        <f t="shared" si="1"/>
        <v>4.3981481481481137E-3</v>
      </c>
      <c r="J5" s="76">
        <v>2</v>
      </c>
      <c r="K5" s="90">
        <v>24</v>
      </c>
    </row>
    <row r="6" spans="1:11" x14ac:dyDescent="0.3">
      <c r="A6" s="70">
        <v>20</v>
      </c>
      <c r="B6" s="71" t="s">
        <v>804</v>
      </c>
      <c r="C6" s="72" t="s">
        <v>808</v>
      </c>
      <c r="D6" s="77">
        <v>9.7222222222222206E-3</v>
      </c>
      <c r="E6" s="74">
        <v>1.3483796296296298E-2</v>
      </c>
      <c r="F6" s="73">
        <f t="shared" si="0"/>
        <v>3.7615740740740769E-3</v>
      </c>
      <c r="G6" s="74">
        <v>9.2592592592592585E-4</v>
      </c>
      <c r="H6" s="74">
        <v>1.273148148148148E-4</v>
      </c>
      <c r="I6" s="75">
        <f t="shared" si="1"/>
        <v>4.4328703703703726E-3</v>
      </c>
      <c r="J6" s="76">
        <v>3</v>
      </c>
      <c r="K6" s="78">
        <v>23</v>
      </c>
    </row>
    <row r="7" spans="1:11" x14ac:dyDescent="0.3">
      <c r="A7" s="70">
        <v>63</v>
      </c>
      <c r="B7" s="71" t="s">
        <v>809</v>
      </c>
      <c r="C7" s="72" t="s">
        <v>810</v>
      </c>
      <c r="D7" s="77">
        <v>1.1111111111111099E-2</v>
      </c>
      <c r="E7" s="74">
        <v>1.5173611111111112E-2</v>
      </c>
      <c r="F7" s="73">
        <f t="shared" si="0"/>
        <v>4.0625000000000123E-3</v>
      </c>
      <c r="G7" s="74">
        <v>6.9444444444444447E-4</v>
      </c>
      <c r="H7" s="74">
        <v>1.5046296296296297E-4</v>
      </c>
      <c r="I7" s="75">
        <f t="shared" si="1"/>
        <v>4.456018518518531E-3</v>
      </c>
      <c r="J7" s="76">
        <v>4</v>
      </c>
      <c r="K7" s="90">
        <v>22</v>
      </c>
    </row>
    <row r="8" spans="1:11" x14ac:dyDescent="0.3">
      <c r="A8" s="70">
        <v>2</v>
      </c>
      <c r="B8" s="71" t="s">
        <v>804</v>
      </c>
      <c r="C8" s="72" t="s">
        <v>811</v>
      </c>
      <c r="D8" s="77">
        <v>1.18055555555556E-2</v>
      </c>
      <c r="E8" s="74">
        <v>1.5856481481481482E-2</v>
      </c>
      <c r="F8" s="73">
        <f t="shared" si="0"/>
        <v>4.0509259259258815E-3</v>
      </c>
      <c r="G8" s="74">
        <v>8.1018518518518516E-4</v>
      </c>
      <c r="H8" s="74">
        <v>1.3888888888888889E-4</v>
      </c>
      <c r="I8" s="75">
        <f t="shared" si="1"/>
        <v>4.5833333333332891E-3</v>
      </c>
      <c r="J8" s="76">
        <v>5</v>
      </c>
      <c r="K8" s="78">
        <v>21</v>
      </c>
    </row>
    <row r="9" spans="1:11" x14ac:dyDescent="0.3">
      <c r="A9" s="70">
        <v>62</v>
      </c>
      <c r="B9" s="71" t="s">
        <v>809</v>
      </c>
      <c r="C9" s="72" t="s">
        <v>812</v>
      </c>
      <c r="D9" s="77">
        <v>6.9444444444444397E-3</v>
      </c>
      <c r="E9" s="74">
        <v>1.1099537037037038E-2</v>
      </c>
      <c r="F9" s="73">
        <f t="shared" si="0"/>
        <v>4.1550925925925982E-3</v>
      </c>
      <c r="G9" s="74">
        <v>8.1018518518518516E-4</v>
      </c>
      <c r="H9" s="74">
        <v>1.7361111111111112E-4</v>
      </c>
      <c r="I9" s="75">
        <f t="shared" si="1"/>
        <v>4.6180555555555619E-3</v>
      </c>
      <c r="J9" s="76">
        <v>6</v>
      </c>
      <c r="K9" s="90">
        <v>20</v>
      </c>
    </row>
    <row r="10" spans="1:11" x14ac:dyDescent="0.3">
      <c r="A10" s="70">
        <v>231</v>
      </c>
      <c r="B10" s="71" t="s">
        <v>813</v>
      </c>
      <c r="C10" s="72" t="s">
        <v>814</v>
      </c>
      <c r="D10" s="77">
        <v>3.4722222222222199E-3</v>
      </c>
      <c r="E10" s="74">
        <v>7.5925925925925926E-3</v>
      </c>
      <c r="F10" s="73">
        <f t="shared" si="0"/>
        <v>4.1203703703703732E-3</v>
      </c>
      <c r="G10" s="74">
        <v>8.1018518518518516E-4</v>
      </c>
      <c r="H10" s="74">
        <v>1.3888888888888889E-4</v>
      </c>
      <c r="I10" s="75">
        <f t="shared" si="1"/>
        <v>4.6527777777777809E-3</v>
      </c>
      <c r="J10" s="76">
        <v>7</v>
      </c>
      <c r="K10" s="78">
        <v>19</v>
      </c>
    </row>
    <row r="11" spans="1:11" x14ac:dyDescent="0.3">
      <c r="A11" s="70">
        <v>109</v>
      </c>
      <c r="B11" s="71" t="s">
        <v>806</v>
      </c>
      <c r="C11" s="72" t="s">
        <v>815</v>
      </c>
      <c r="D11" s="73">
        <v>8.3333333333333297E-3</v>
      </c>
      <c r="E11" s="74">
        <v>1.2233796296296296E-2</v>
      </c>
      <c r="F11" s="73">
        <f t="shared" si="0"/>
        <v>3.9004629629629667E-3</v>
      </c>
      <c r="G11" s="74">
        <v>1.0416666666666667E-3</v>
      </c>
      <c r="H11" s="74">
        <v>1.3888888888888889E-4</v>
      </c>
      <c r="I11" s="75">
        <f t="shared" si="1"/>
        <v>4.6643518518518553E-3</v>
      </c>
      <c r="J11" s="76">
        <v>8</v>
      </c>
      <c r="K11" s="90">
        <v>18</v>
      </c>
    </row>
    <row r="12" spans="1:11" x14ac:dyDescent="0.3">
      <c r="A12" s="70">
        <v>8</v>
      </c>
      <c r="B12" s="71" t="s">
        <v>804</v>
      </c>
      <c r="C12" s="72" t="s">
        <v>816</v>
      </c>
      <c r="D12" s="77">
        <v>7.6388888888888904E-3</v>
      </c>
      <c r="E12" s="74">
        <v>1.1574074074074075E-2</v>
      </c>
      <c r="F12" s="73">
        <f t="shared" si="0"/>
        <v>3.9351851851851848E-3</v>
      </c>
      <c r="G12" s="74">
        <v>1.0416666666666667E-3</v>
      </c>
      <c r="H12" s="74">
        <v>1.3888888888888889E-4</v>
      </c>
      <c r="I12" s="75">
        <f t="shared" si="1"/>
        <v>4.6990740740740734E-3</v>
      </c>
      <c r="J12" s="76">
        <v>9</v>
      </c>
      <c r="K12" s="78">
        <v>17</v>
      </c>
    </row>
    <row r="13" spans="1:11" x14ac:dyDescent="0.3">
      <c r="A13" s="70">
        <v>232</v>
      </c>
      <c r="B13" s="71" t="s">
        <v>806</v>
      </c>
      <c r="C13" s="72" t="s">
        <v>817</v>
      </c>
      <c r="D13" s="73">
        <v>4.1666666666666701E-3</v>
      </c>
      <c r="E13" s="74">
        <v>8.3912037037037045E-3</v>
      </c>
      <c r="F13" s="73">
        <f t="shared" si="0"/>
        <v>4.2245370370370345E-3</v>
      </c>
      <c r="G13" s="74">
        <v>8.1018518518518516E-4</v>
      </c>
      <c r="H13" s="74">
        <v>1.1574074074074073E-4</v>
      </c>
      <c r="I13" s="75">
        <f t="shared" si="1"/>
        <v>4.8032407407407381E-3</v>
      </c>
      <c r="J13" s="76">
        <v>10</v>
      </c>
      <c r="K13" s="90">
        <v>16</v>
      </c>
    </row>
    <row r="14" spans="1:11" x14ac:dyDescent="0.3">
      <c r="A14" s="70">
        <v>14</v>
      </c>
      <c r="B14" s="71" t="s">
        <v>818</v>
      </c>
      <c r="C14" s="72" t="s">
        <v>819</v>
      </c>
      <c r="D14" s="77">
        <v>5.5555555555555601E-3</v>
      </c>
      <c r="E14" s="74">
        <v>9.7916666666666655E-3</v>
      </c>
      <c r="F14" s="73">
        <f t="shared" si="0"/>
        <v>4.2361111111111054E-3</v>
      </c>
      <c r="G14" s="74">
        <v>1.0416666666666667E-3</v>
      </c>
      <c r="H14" s="74">
        <v>1.3888888888888889E-4</v>
      </c>
      <c r="I14" s="75">
        <f t="shared" si="1"/>
        <v>4.999999999999994E-3</v>
      </c>
      <c r="J14" s="76">
        <v>11</v>
      </c>
      <c r="K14" s="78">
        <v>15</v>
      </c>
    </row>
    <row r="15" spans="1:11" x14ac:dyDescent="0.3">
      <c r="A15" s="70">
        <v>54</v>
      </c>
      <c r="B15" s="71" t="s">
        <v>820</v>
      </c>
      <c r="C15" s="72" t="s">
        <v>821</v>
      </c>
      <c r="D15" s="73">
        <v>6.2500000000000003E-3</v>
      </c>
      <c r="E15" s="74">
        <v>1.1261574074074071E-2</v>
      </c>
      <c r="F15" s="73">
        <f t="shared" si="0"/>
        <v>5.0115740740740711E-3</v>
      </c>
      <c r="G15" s="74">
        <v>5.7870370370370378E-4</v>
      </c>
      <c r="H15" s="74">
        <v>1.8518518518518518E-4</v>
      </c>
      <c r="I15" s="75">
        <f t="shared" si="1"/>
        <v>5.219907407407404E-3</v>
      </c>
      <c r="J15" s="76">
        <v>12</v>
      </c>
      <c r="K15" s="90">
        <v>14</v>
      </c>
    </row>
    <row r="16" spans="1:11" x14ac:dyDescent="0.3">
      <c r="A16" s="70">
        <v>69</v>
      </c>
      <c r="B16" s="71" t="s">
        <v>809</v>
      </c>
      <c r="C16" s="72" t="s">
        <v>822</v>
      </c>
      <c r="D16" s="77">
        <v>9.0277777777777804E-3</v>
      </c>
      <c r="E16" s="74">
        <v>1.3657407407407408E-2</v>
      </c>
      <c r="F16" s="73">
        <f t="shared" si="0"/>
        <v>4.6296296296296276E-3</v>
      </c>
      <c r="G16" s="74">
        <v>1.0416666666666667E-3</v>
      </c>
      <c r="H16" s="74">
        <v>1.273148148148148E-4</v>
      </c>
      <c r="I16" s="75">
        <f t="shared" si="1"/>
        <v>5.4166666666666642E-3</v>
      </c>
      <c r="J16" s="76">
        <v>13</v>
      </c>
      <c r="K16" s="78">
        <v>13</v>
      </c>
    </row>
    <row r="17" spans="1:11" x14ac:dyDescent="0.3">
      <c r="A17" s="70">
        <v>15</v>
      </c>
      <c r="B17" s="71" t="s">
        <v>818</v>
      </c>
      <c r="C17" s="72" t="s">
        <v>823</v>
      </c>
      <c r="D17" s="73">
        <v>6.9444444444444447E-4</v>
      </c>
      <c r="E17" s="74">
        <v>5.5439814814814822E-3</v>
      </c>
      <c r="F17" s="73">
        <f t="shared" si="0"/>
        <v>4.8495370370370376E-3</v>
      </c>
      <c r="G17" s="74">
        <v>9.2592592592592585E-4</v>
      </c>
      <c r="H17" s="74">
        <v>1.273148148148148E-4</v>
      </c>
      <c r="I17" s="75">
        <f t="shared" si="1"/>
        <v>5.5208333333333333E-3</v>
      </c>
      <c r="J17" s="76">
        <v>14</v>
      </c>
      <c r="K17" s="90">
        <v>12</v>
      </c>
    </row>
    <row r="18" spans="1:11" x14ac:dyDescent="0.3">
      <c r="A18" s="70">
        <v>36</v>
      </c>
      <c r="B18" s="71" t="s">
        <v>820</v>
      </c>
      <c r="C18" s="72" t="s">
        <v>824</v>
      </c>
      <c r="D18" s="77">
        <v>1.3888888888888889E-3</v>
      </c>
      <c r="E18" s="74">
        <v>6.3888888888888884E-3</v>
      </c>
      <c r="F18" s="73">
        <f t="shared" si="0"/>
        <v>4.9999999999999992E-3</v>
      </c>
      <c r="G18" s="74">
        <v>9.2592592592592585E-4</v>
      </c>
      <c r="H18" s="74">
        <v>1.7361111111111112E-4</v>
      </c>
      <c r="I18" s="75">
        <f t="shared" si="1"/>
        <v>5.5787037037037029E-3</v>
      </c>
      <c r="J18" s="76">
        <v>15</v>
      </c>
      <c r="K18" s="78">
        <v>11</v>
      </c>
    </row>
    <row r="19" spans="1:11" x14ac:dyDescent="0.3">
      <c r="A19" s="70">
        <v>34</v>
      </c>
      <c r="B19" s="71" t="s">
        <v>825</v>
      </c>
      <c r="C19" s="72" t="s">
        <v>826</v>
      </c>
      <c r="D19" s="73">
        <v>0</v>
      </c>
      <c r="E19" s="74">
        <v>5.0694444444444441E-3</v>
      </c>
      <c r="F19" s="73">
        <f t="shared" si="0"/>
        <v>5.0694444444444441E-3</v>
      </c>
      <c r="G19" s="74">
        <v>8.1018518518518516E-4</v>
      </c>
      <c r="H19" s="74">
        <v>1.3888888888888889E-4</v>
      </c>
      <c r="I19" s="75">
        <f t="shared" si="1"/>
        <v>5.6018518518518518E-3</v>
      </c>
      <c r="J19" s="76">
        <v>16</v>
      </c>
      <c r="K19" s="90">
        <v>10</v>
      </c>
    </row>
    <row r="20" spans="1:11" ht="15" thickBot="1" x14ac:dyDescent="0.35">
      <c r="A20" s="79">
        <v>57</v>
      </c>
      <c r="B20" s="80" t="s">
        <v>809</v>
      </c>
      <c r="C20" s="81" t="s">
        <v>827</v>
      </c>
      <c r="D20" s="82">
        <v>2.0833333333333298E-3</v>
      </c>
      <c r="E20" s="83">
        <v>7.1759259259259259E-3</v>
      </c>
      <c r="F20" s="82">
        <f t="shared" si="0"/>
        <v>5.0925925925925965E-3</v>
      </c>
      <c r="G20" s="83">
        <v>9.2592592592592585E-4</v>
      </c>
      <c r="H20" s="83">
        <v>1.3888888888888889E-4</v>
      </c>
      <c r="I20" s="84">
        <f t="shared" si="1"/>
        <v>5.7407407407407442E-3</v>
      </c>
      <c r="J20" s="85">
        <v>17</v>
      </c>
      <c r="K20" s="86">
        <v>9</v>
      </c>
    </row>
    <row r="21" spans="1:11" ht="15" thickBot="1" x14ac:dyDescent="0.35">
      <c r="A21" s="3" t="s">
        <v>846</v>
      </c>
    </row>
    <row r="22" spans="1:11" ht="16.2" thickBot="1" x14ac:dyDescent="0.35">
      <c r="A22" s="87" t="s">
        <v>794</v>
      </c>
      <c r="B22" s="88" t="s">
        <v>282</v>
      </c>
      <c r="C22" s="88" t="s">
        <v>795</v>
      </c>
      <c r="D22" s="88" t="s">
        <v>796</v>
      </c>
      <c r="E22" s="88" t="s">
        <v>797</v>
      </c>
      <c r="F22" s="88" t="s">
        <v>798</v>
      </c>
      <c r="G22" s="88" t="s">
        <v>799</v>
      </c>
      <c r="H22" s="88" t="s">
        <v>800</v>
      </c>
      <c r="I22" s="88" t="s">
        <v>801</v>
      </c>
      <c r="J22" s="88" t="s">
        <v>802</v>
      </c>
      <c r="K22" s="89" t="s">
        <v>803</v>
      </c>
    </row>
    <row r="23" spans="1:11" x14ac:dyDescent="0.3">
      <c r="A23" s="62">
        <v>48</v>
      </c>
      <c r="B23" s="63" t="s">
        <v>809</v>
      </c>
      <c r="C23" s="64" t="s">
        <v>828</v>
      </c>
      <c r="D23" s="67">
        <v>2.0833333333333298E-3</v>
      </c>
      <c r="E23" s="66">
        <v>6.1574074074074074E-3</v>
      </c>
      <c r="F23" s="67">
        <f t="shared" ref="F23:F38" si="2">E23-D23</f>
        <v>4.0740740740740772E-3</v>
      </c>
      <c r="G23" s="66">
        <v>8.1018518518518516E-4</v>
      </c>
      <c r="H23" s="66">
        <v>1.5046296296296297E-4</v>
      </c>
      <c r="I23" s="68">
        <f t="shared" ref="I23:I38" si="3">F23+G23-2*H23</f>
        <v>4.5833333333333368E-3</v>
      </c>
      <c r="J23" s="63">
        <v>1</v>
      </c>
      <c r="K23" s="69">
        <v>25</v>
      </c>
    </row>
    <row r="24" spans="1:11" x14ac:dyDescent="0.3">
      <c r="A24" s="70">
        <v>14</v>
      </c>
      <c r="B24" s="71" t="s">
        <v>825</v>
      </c>
      <c r="C24" s="72" t="s">
        <v>829</v>
      </c>
      <c r="D24" s="73">
        <v>0</v>
      </c>
      <c r="E24" s="74">
        <v>4.2245370370370371E-3</v>
      </c>
      <c r="F24" s="73">
        <f t="shared" si="2"/>
        <v>4.2245370370370371E-3</v>
      </c>
      <c r="G24" s="74">
        <v>6.9444444444444447E-4</v>
      </c>
      <c r="H24" s="74">
        <v>1.5046296296296297E-4</v>
      </c>
      <c r="I24" s="75">
        <f t="shared" si="3"/>
        <v>4.6180555555555558E-3</v>
      </c>
      <c r="J24" s="76">
        <v>2</v>
      </c>
      <c r="K24" s="90">
        <v>24</v>
      </c>
    </row>
    <row r="25" spans="1:11" x14ac:dyDescent="0.3">
      <c r="A25" s="70">
        <v>55</v>
      </c>
      <c r="B25" s="71" t="s">
        <v>806</v>
      </c>
      <c r="C25" s="72" t="s">
        <v>830</v>
      </c>
      <c r="D25" s="73">
        <v>1.0416666666666701E-2</v>
      </c>
      <c r="E25" s="74">
        <v>1.4664351851851852E-2</v>
      </c>
      <c r="F25" s="73">
        <f t="shared" si="2"/>
        <v>4.2476851851851512E-3</v>
      </c>
      <c r="G25" s="74">
        <v>8.1018518518518516E-4</v>
      </c>
      <c r="H25" s="74">
        <v>1.9675925925925926E-4</v>
      </c>
      <c r="I25" s="75">
        <f t="shared" si="3"/>
        <v>4.664351851851818E-3</v>
      </c>
      <c r="J25" s="76">
        <v>3</v>
      </c>
      <c r="K25" s="78">
        <v>23</v>
      </c>
    </row>
    <row r="26" spans="1:11" x14ac:dyDescent="0.3">
      <c r="A26" s="70">
        <v>62</v>
      </c>
      <c r="B26" s="71" t="s">
        <v>820</v>
      </c>
      <c r="C26" s="72" t="s">
        <v>831</v>
      </c>
      <c r="D26" s="77">
        <v>1.3888888888888889E-3</v>
      </c>
      <c r="E26" s="74">
        <v>5.5902777777777782E-3</v>
      </c>
      <c r="F26" s="73">
        <f t="shared" si="2"/>
        <v>4.2013888888888891E-3</v>
      </c>
      <c r="G26" s="74">
        <v>8.1018518518518516E-4</v>
      </c>
      <c r="H26" s="74">
        <v>1.3888888888888889E-4</v>
      </c>
      <c r="I26" s="75">
        <f t="shared" si="3"/>
        <v>4.7337962962962967E-3</v>
      </c>
      <c r="J26" s="76">
        <v>4</v>
      </c>
      <c r="K26" s="90">
        <v>22</v>
      </c>
    </row>
    <row r="27" spans="1:11" x14ac:dyDescent="0.3">
      <c r="A27" s="70">
        <v>77</v>
      </c>
      <c r="B27" s="71" t="s">
        <v>804</v>
      </c>
      <c r="C27" s="72" t="s">
        <v>832</v>
      </c>
      <c r="D27" s="73">
        <v>6.9444444444444447E-4</v>
      </c>
      <c r="E27" s="74">
        <v>4.8495370370370368E-3</v>
      </c>
      <c r="F27" s="73">
        <f t="shared" si="2"/>
        <v>4.1550925925925922E-3</v>
      </c>
      <c r="G27" s="74">
        <v>9.2592592592592585E-4</v>
      </c>
      <c r="H27" s="74">
        <v>1.6203703703703703E-4</v>
      </c>
      <c r="I27" s="75">
        <f t="shared" si="3"/>
        <v>4.7569444444444439E-3</v>
      </c>
      <c r="J27" s="76">
        <v>5</v>
      </c>
      <c r="K27" s="78">
        <v>21</v>
      </c>
    </row>
    <row r="28" spans="1:11" x14ac:dyDescent="0.3">
      <c r="A28" s="70">
        <v>164</v>
      </c>
      <c r="B28" s="71" t="s">
        <v>806</v>
      </c>
      <c r="C28" s="72" t="s">
        <v>833</v>
      </c>
      <c r="D28" s="73">
        <v>4.1666666666666701E-3</v>
      </c>
      <c r="E28" s="74">
        <v>8.726851851851852E-3</v>
      </c>
      <c r="F28" s="73">
        <f t="shared" si="2"/>
        <v>4.5601851851851819E-3</v>
      </c>
      <c r="G28" s="74">
        <v>5.7870370370370378E-4</v>
      </c>
      <c r="H28" s="74">
        <v>1.5046296296296297E-4</v>
      </c>
      <c r="I28" s="75">
        <f t="shared" si="3"/>
        <v>4.8379629629629597E-3</v>
      </c>
      <c r="J28" s="76">
        <v>6</v>
      </c>
      <c r="K28" s="90">
        <v>20</v>
      </c>
    </row>
    <row r="29" spans="1:11" x14ac:dyDescent="0.3">
      <c r="A29" s="70">
        <v>186</v>
      </c>
      <c r="B29" s="71" t="s">
        <v>813</v>
      </c>
      <c r="C29" s="72" t="s">
        <v>834</v>
      </c>
      <c r="D29" s="77">
        <v>3.4722222222222199E-3</v>
      </c>
      <c r="E29" s="74">
        <v>7.905092592592592E-3</v>
      </c>
      <c r="F29" s="73">
        <f t="shared" si="2"/>
        <v>4.4328703703703717E-3</v>
      </c>
      <c r="G29" s="74">
        <v>8.1018518518518516E-4</v>
      </c>
      <c r="H29" s="74">
        <v>1.7361111111111112E-4</v>
      </c>
      <c r="I29" s="75">
        <f t="shared" si="3"/>
        <v>4.8958333333333354E-3</v>
      </c>
      <c r="J29" s="76">
        <v>7</v>
      </c>
      <c r="K29" s="78">
        <v>19</v>
      </c>
    </row>
    <row r="30" spans="1:11" x14ac:dyDescent="0.3">
      <c r="A30" s="70">
        <v>183</v>
      </c>
      <c r="B30" s="71" t="s">
        <v>835</v>
      </c>
      <c r="C30" s="72" t="s">
        <v>836</v>
      </c>
      <c r="D30" s="77">
        <v>2.7777777777777801E-3</v>
      </c>
      <c r="E30" s="74">
        <v>7.5231481481481477E-3</v>
      </c>
      <c r="F30" s="73">
        <f t="shared" si="2"/>
        <v>4.7453703703703677E-3</v>
      </c>
      <c r="G30" s="74">
        <v>6.9444444444444447E-4</v>
      </c>
      <c r="H30" s="74">
        <v>1.5046296296296297E-4</v>
      </c>
      <c r="I30" s="75">
        <f t="shared" si="3"/>
        <v>5.1388888888888864E-3</v>
      </c>
      <c r="J30" s="76">
        <v>8</v>
      </c>
      <c r="K30" s="90">
        <v>18</v>
      </c>
    </row>
    <row r="31" spans="1:11" x14ac:dyDescent="0.3">
      <c r="A31" s="70">
        <v>9</v>
      </c>
      <c r="B31" s="71" t="s">
        <v>809</v>
      </c>
      <c r="C31" s="72" t="s">
        <v>837</v>
      </c>
      <c r="D31" s="77">
        <v>6.9444444444444397E-3</v>
      </c>
      <c r="E31" s="74">
        <v>1.1585648148148149E-2</v>
      </c>
      <c r="F31" s="73">
        <f t="shared" si="2"/>
        <v>4.641203703703709E-3</v>
      </c>
      <c r="G31" s="74">
        <v>8.1018518518518516E-4</v>
      </c>
      <c r="H31" s="74">
        <v>1.3888888888888889E-4</v>
      </c>
      <c r="I31" s="75">
        <f t="shared" si="3"/>
        <v>5.1736111111111167E-3</v>
      </c>
      <c r="J31" s="76">
        <v>9</v>
      </c>
      <c r="K31" s="78">
        <v>17</v>
      </c>
    </row>
    <row r="32" spans="1:11" x14ac:dyDescent="0.3">
      <c r="A32" s="70">
        <v>63</v>
      </c>
      <c r="B32" s="71" t="s">
        <v>820</v>
      </c>
      <c r="C32" s="72" t="s">
        <v>838</v>
      </c>
      <c r="D32" s="73">
        <v>6.2500000000000003E-3</v>
      </c>
      <c r="E32" s="74">
        <v>1.0925925925925924E-2</v>
      </c>
      <c r="F32" s="73">
        <f t="shared" si="2"/>
        <v>4.6759259259259237E-3</v>
      </c>
      <c r="G32" s="74">
        <v>9.2592592592592585E-4</v>
      </c>
      <c r="H32" s="74">
        <v>1.5046296296296297E-4</v>
      </c>
      <c r="I32" s="75">
        <f t="shared" si="3"/>
        <v>5.3009259259259233E-3</v>
      </c>
      <c r="J32" s="76">
        <v>10</v>
      </c>
      <c r="K32" s="90">
        <v>16</v>
      </c>
    </row>
    <row r="33" spans="1:11" x14ac:dyDescent="0.3">
      <c r="A33" s="70">
        <v>184</v>
      </c>
      <c r="B33" s="71" t="s">
        <v>835</v>
      </c>
      <c r="C33" s="72" t="s">
        <v>839</v>
      </c>
      <c r="D33" s="77">
        <v>7.6388888888888904E-3</v>
      </c>
      <c r="E33" s="74">
        <v>1.2442129629629629E-2</v>
      </c>
      <c r="F33" s="73">
        <f t="shared" si="2"/>
        <v>4.803240740740739E-3</v>
      </c>
      <c r="G33" s="74">
        <v>8.1018518518518516E-4</v>
      </c>
      <c r="H33" s="74">
        <v>1.273148148148148E-4</v>
      </c>
      <c r="I33" s="75">
        <f t="shared" si="3"/>
        <v>5.3587962962962947E-3</v>
      </c>
      <c r="J33" s="76">
        <v>11</v>
      </c>
      <c r="K33" s="78">
        <v>15</v>
      </c>
    </row>
    <row r="34" spans="1:11" x14ac:dyDescent="0.3">
      <c r="A34" s="70">
        <v>66</v>
      </c>
      <c r="B34" s="71" t="s">
        <v>820</v>
      </c>
      <c r="C34" s="72" t="s">
        <v>847</v>
      </c>
      <c r="D34" s="77">
        <v>9.0277777777777804E-3</v>
      </c>
      <c r="E34" s="74">
        <v>1.4050925925925927E-2</v>
      </c>
      <c r="F34" s="73">
        <f t="shared" si="2"/>
        <v>5.0231481481481464E-3</v>
      </c>
      <c r="G34" s="74">
        <v>6.9444444444444447E-4</v>
      </c>
      <c r="H34" s="74">
        <v>1.3888888888888889E-4</v>
      </c>
      <c r="I34" s="75">
        <f t="shared" si="3"/>
        <v>5.4398148148148131E-3</v>
      </c>
      <c r="J34" s="76">
        <v>12</v>
      </c>
      <c r="K34" s="90">
        <v>14</v>
      </c>
    </row>
    <row r="35" spans="1:11" x14ac:dyDescent="0.3">
      <c r="A35" s="70">
        <v>185</v>
      </c>
      <c r="B35" s="71" t="s">
        <v>835</v>
      </c>
      <c r="C35" s="72" t="s">
        <v>840</v>
      </c>
      <c r="D35" s="77">
        <v>9.7222222222222206E-3</v>
      </c>
      <c r="E35" s="74">
        <v>1.4571759259259258E-2</v>
      </c>
      <c r="F35" s="73">
        <f t="shared" si="2"/>
        <v>4.8495370370370376E-3</v>
      </c>
      <c r="G35" s="74">
        <v>9.2592592592592585E-4</v>
      </c>
      <c r="H35" s="74">
        <v>1.273148148148148E-4</v>
      </c>
      <c r="I35" s="75">
        <f t="shared" si="3"/>
        <v>5.5208333333333333E-3</v>
      </c>
      <c r="J35" s="76">
        <v>13</v>
      </c>
      <c r="K35" s="78">
        <v>13</v>
      </c>
    </row>
    <row r="36" spans="1:11" x14ac:dyDescent="0.3">
      <c r="A36" s="70">
        <v>79</v>
      </c>
      <c r="B36" s="71" t="s">
        <v>804</v>
      </c>
      <c r="C36" s="72" t="s">
        <v>841</v>
      </c>
      <c r="D36" s="77">
        <v>5.5555555555555601E-3</v>
      </c>
      <c r="E36" s="74">
        <v>1.0659722222222221E-2</v>
      </c>
      <c r="F36" s="73">
        <f t="shared" si="2"/>
        <v>5.1041666666666614E-3</v>
      </c>
      <c r="G36" s="74">
        <v>8.1018518518518516E-4</v>
      </c>
      <c r="H36" s="74">
        <v>1.3888888888888889E-4</v>
      </c>
      <c r="I36" s="75">
        <f t="shared" si="3"/>
        <v>5.636574074074069E-3</v>
      </c>
      <c r="J36" s="76">
        <v>14</v>
      </c>
      <c r="K36" s="90">
        <v>12</v>
      </c>
    </row>
    <row r="37" spans="1:11" x14ac:dyDescent="0.3">
      <c r="A37" s="70">
        <v>8</v>
      </c>
      <c r="B37" s="71" t="s">
        <v>825</v>
      </c>
      <c r="C37" s="72" t="s">
        <v>842</v>
      </c>
      <c r="D37" s="77">
        <v>4.8611111111111103E-3</v>
      </c>
      <c r="E37" s="74">
        <v>1.0381944444444444E-2</v>
      </c>
      <c r="F37" s="73">
        <f t="shared" si="2"/>
        <v>5.5208333333333333E-3</v>
      </c>
      <c r="G37" s="74">
        <v>6.9444444444444447E-4</v>
      </c>
      <c r="H37" s="74">
        <v>1.1574074074074073E-4</v>
      </c>
      <c r="I37" s="75">
        <f t="shared" si="3"/>
        <v>5.9837962962962961E-3</v>
      </c>
      <c r="J37" s="76">
        <v>15</v>
      </c>
      <c r="K37" s="78">
        <v>11</v>
      </c>
    </row>
    <row r="38" spans="1:11" ht="15" thickBot="1" x14ac:dyDescent="0.35">
      <c r="A38" s="79">
        <v>80</v>
      </c>
      <c r="B38" s="80" t="s">
        <v>804</v>
      </c>
      <c r="C38" s="81" t="s">
        <v>843</v>
      </c>
      <c r="D38" s="82">
        <v>8.3333333333333297E-3</v>
      </c>
      <c r="E38" s="83">
        <v>1.4340277777777776E-2</v>
      </c>
      <c r="F38" s="82">
        <f t="shared" si="2"/>
        <v>6.0069444444444467E-3</v>
      </c>
      <c r="G38" s="83">
        <v>8.1018518518518516E-4</v>
      </c>
      <c r="H38" s="83">
        <v>1.273148148148148E-4</v>
      </c>
      <c r="I38" s="84">
        <f t="shared" si="3"/>
        <v>6.5625000000000024E-3</v>
      </c>
      <c r="J38" s="80">
        <v>16</v>
      </c>
      <c r="K38" s="91">
        <v>10</v>
      </c>
    </row>
  </sheetData>
  <mergeCells count="1">
    <mergeCell ref="A1:K1"/>
  </mergeCells>
  <pageMargins left="0.42499999999999999" right="0.375" top="0.78740157499999996" bottom="0.78740157499999996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družstva</vt:lpstr>
      <vt:lpstr>1.kolo</vt:lpstr>
      <vt:lpstr>2.kolo</vt:lpstr>
      <vt:lpstr>4.kolo</vt:lpstr>
      <vt:lpstr>5.kolo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Veronika Siebeltová</cp:lastModifiedBy>
  <dcterms:modified xsi:type="dcterms:W3CDTF">2022-06-27T06:00:48Z</dcterms:modified>
</cp:coreProperties>
</file>