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ownloads\"/>
    </mc:Choice>
  </mc:AlternateContent>
  <xr:revisionPtr revIDLastSave="0" documentId="12_ncr:500000_{B92BF3A7-753D-4760-AD87-7D8B4EFD3B72}" xr6:coauthVersionLast="31" xr6:coauthVersionMax="31" xr10:uidLastSave="{00000000-0000-0000-0000-000000000000}"/>
  <bookViews>
    <workbookView xWindow="240" yWindow="135" windowWidth="20730" windowHeight="9780" activeTab="4" xr2:uid="{00000000-000D-0000-FFFF-FFFF00000000}"/>
  </bookViews>
  <sheets>
    <sheet name="2007-08 D" sheetId="1" r:id="rId1"/>
    <sheet name="2007-2008 CH" sheetId="2" r:id="rId2"/>
    <sheet name="2009-2010 D" sheetId="3" r:id="rId3"/>
    <sheet name="2009-2010 CH" sheetId="4" r:id="rId4"/>
    <sheet name="víceboj" sheetId="5" r:id="rId5"/>
  </sheets>
  <calcPr calcId="162913"/>
</workbook>
</file>

<file path=xl/calcChain.xml><?xml version="1.0" encoding="utf-8"?>
<calcChain xmlns="http://schemas.openxmlformats.org/spreadsheetml/2006/main">
  <c r="AL26" i="5" l="1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L3" i="5"/>
  <c r="AL2" i="5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AB27" i="5"/>
  <c r="AB22" i="5"/>
  <c r="AB13" i="5"/>
  <c r="AB16" i="5"/>
  <c r="AB25" i="5"/>
  <c r="AB26" i="5"/>
  <c r="AB21" i="5"/>
  <c r="AB9" i="5"/>
  <c r="AB15" i="5"/>
  <c r="AB32" i="5"/>
  <c r="AB29" i="5"/>
  <c r="AB19" i="5"/>
  <c r="AB24" i="5"/>
  <c r="AB7" i="5"/>
  <c r="AB11" i="5"/>
  <c r="AB2" i="5"/>
  <c r="AB12" i="5"/>
  <c r="AB23" i="5"/>
  <c r="AB5" i="5"/>
  <c r="AB31" i="5"/>
  <c r="AB6" i="5"/>
  <c r="AB28" i="5"/>
  <c r="AB17" i="5"/>
  <c r="AB8" i="5"/>
  <c r="AB4" i="5"/>
  <c r="AB14" i="5"/>
  <c r="AB30" i="5"/>
  <c r="AB20" i="5"/>
  <c r="AB10" i="5"/>
  <c r="AB18" i="5"/>
  <c r="AB3" i="5"/>
  <c r="H18" i="5"/>
  <c r="H2" i="5"/>
  <c r="H23" i="5"/>
  <c r="H29" i="5"/>
  <c r="H22" i="5"/>
  <c r="H21" i="5"/>
  <c r="H30" i="5"/>
  <c r="H32" i="5"/>
  <c r="H33" i="5"/>
  <c r="H35" i="5"/>
  <c r="H34" i="5"/>
  <c r="H27" i="5"/>
  <c r="H24" i="5"/>
  <c r="H20" i="5"/>
  <c r="H13" i="5"/>
  <c r="H25" i="5"/>
  <c r="H28" i="5"/>
  <c r="H16" i="5"/>
  <c r="H31" i="5"/>
  <c r="H26" i="5"/>
  <c r="H15" i="5"/>
  <c r="H19" i="5"/>
  <c r="H17" i="5"/>
  <c r="H12" i="5"/>
  <c r="H9" i="5"/>
  <c r="H14" i="5"/>
  <c r="H6" i="5"/>
  <c r="H11" i="5"/>
  <c r="H8" i="5"/>
  <c r="H10" i="5"/>
  <c r="H4" i="5"/>
  <c r="H5" i="5"/>
  <c r="H7" i="5"/>
  <c r="H3" i="5"/>
</calcChain>
</file>

<file path=xl/sharedStrings.xml><?xml version="1.0" encoding="utf-8"?>
<sst xmlns="http://schemas.openxmlformats.org/spreadsheetml/2006/main" count="1537" uniqueCount="274">
  <si>
    <t>Bačová Daniela</t>
  </si>
  <si>
    <t>Holenda Adam</t>
  </si>
  <si>
    <t>Holub Jakub</t>
  </si>
  <si>
    <t>Holub Šimon</t>
  </si>
  <si>
    <t>Hrčková Bára</t>
  </si>
  <si>
    <t>Huňková Alexandra</t>
  </si>
  <si>
    <t>Juráková Anežka</t>
  </si>
  <si>
    <t>Káňová Kristýna</t>
  </si>
  <si>
    <t>Klacková Veronika</t>
  </si>
  <si>
    <t>Kopřiva Adam</t>
  </si>
  <si>
    <t>Kotek Mikuláš</t>
  </si>
  <si>
    <t>Kvapilová Natálie</t>
  </si>
  <si>
    <t>Maierová Sofie</t>
  </si>
  <si>
    <t>Podstavková Lilien</t>
  </si>
  <si>
    <t>Štěpánová Tereza</t>
  </si>
  <si>
    <t>AKEZ Kopřivnice</t>
  </si>
  <si>
    <t>Babincová Aneta</t>
  </si>
  <si>
    <t>Bernatíková Eliška</t>
  </si>
  <si>
    <t>Bortlik Matěj</t>
  </si>
  <si>
    <t>Mičan František</t>
  </si>
  <si>
    <t>Chalupa Matyáš</t>
  </si>
  <si>
    <t>Chalupová Anna Marie</t>
  </si>
  <si>
    <t>Štefánek Josef</t>
  </si>
  <si>
    <t>Štefánková Julie</t>
  </si>
  <si>
    <t>Štefková Nela</t>
  </si>
  <si>
    <t>Udvarosová Barbora</t>
  </si>
  <si>
    <t>Veselý Mikuláš</t>
  </si>
  <si>
    <t>Hezká Alžběta</t>
  </si>
  <si>
    <t>Holubová Agáta</t>
  </si>
  <si>
    <t>Křížková Lucie</t>
  </si>
  <si>
    <t>Lojek Damián</t>
  </si>
  <si>
    <t>Pařízková Aneta</t>
  </si>
  <si>
    <t>Rozehnalová Karolína</t>
  </si>
  <si>
    <t>Stacha Vojtěch</t>
  </si>
  <si>
    <t>Vřesňák Radek</t>
  </si>
  <si>
    <t>Závodná Barbora</t>
  </si>
  <si>
    <t>Chalupa Jan</t>
  </si>
  <si>
    <t>Lacina Pavel</t>
  </si>
  <si>
    <t>Mazáč Michal</t>
  </si>
  <si>
    <t>Nováková Elena</t>
  </si>
  <si>
    <t>Quittová Lara</t>
  </si>
  <si>
    <t>Richter Jan</t>
  </si>
  <si>
    <t>Richterová Michaela</t>
  </si>
  <si>
    <t>Braš Matěj</t>
  </si>
  <si>
    <t>Kocián Adam</t>
  </si>
  <si>
    <t>Kubík Ondřej</t>
  </si>
  <si>
    <t>Novák Viktor</t>
  </si>
  <si>
    <t>Novák Richard</t>
  </si>
  <si>
    <t>SSK Vítkovice</t>
  </si>
  <si>
    <t>Bijok Štěpán</t>
  </si>
  <si>
    <t>LINHART Jan</t>
  </si>
  <si>
    <t>Hanzlík Petr</t>
  </si>
  <si>
    <t>Nožička Milan</t>
  </si>
  <si>
    <t>Šiler Filip</t>
  </si>
  <si>
    <t>Koelblová Marie</t>
  </si>
  <si>
    <t>Skleničková Bára</t>
  </si>
  <si>
    <t>Zádrapová Sofie</t>
  </si>
  <si>
    <t>Hanzlíková Emílie</t>
  </si>
  <si>
    <t>Kalandrová Adéla</t>
  </si>
  <si>
    <t>Michalczyková Natálie</t>
  </si>
  <si>
    <t>Schmidtová Alexandra</t>
  </si>
  <si>
    <t>Golková Karolína</t>
  </si>
  <si>
    <t>Skleničková Elen</t>
  </si>
  <si>
    <t>Šteinigerová Lucie</t>
  </si>
  <si>
    <t>Maňková Tereza</t>
  </si>
  <si>
    <t>Atletika Poruba z.s.</t>
  </si>
  <si>
    <t>Štafa Jan</t>
  </si>
  <si>
    <t>Ministrová Michaela</t>
  </si>
  <si>
    <t>Šeděnka Šimon</t>
  </si>
  <si>
    <t>Ďurina Matěj</t>
  </si>
  <si>
    <t>Pospíšilová Veronika</t>
  </si>
  <si>
    <t>Poštulková Petra</t>
  </si>
  <si>
    <t>Jarda Marek</t>
  </si>
  <si>
    <t>Bolek Adam</t>
  </si>
  <si>
    <t>Lička Štěpán</t>
  </si>
  <si>
    <t>Skřečková Zuzana</t>
  </si>
  <si>
    <t>Bastová Kristína</t>
  </si>
  <si>
    <t>Káňová Klára</t>
  </si>
  <si>
    <t>Kulová Valentýna</t>
  </si>
  <si>
    <t>Janková Beata</t>
  </si>
  <si>
    <t>Kubečková Sabina</t>
  </si>
  <si>
    <t>Kubečková Natálie</t>
  </si>
  <si>
    <t>Jurgová Julie</t>
  </si>
  <si>
    <t>Pluskalová Michaela</t>
  </si>
  <si>
    <t>Mudra Marek</t>
  </si>
  <si>
    <t>Šímová Barbora</t>
  </si>
  <si>
    <t>Pařenica Simon</t>
  </si>
  <si>
    <t>Kozelská Ivana</t>
  </si>
  <si>
    <t>Machková Petra</t>
  </si>
  <si>
    <t>Plévová Anna</t>
  </si>
  <si>
    <t>Slanina Jakub</t>
  </si>
  <si>
    <t>Jarolím Filip</t>
  </si>
  <si>
    <t>Vaňek Petr</t>
  </si>
  <si>
    <t>Skořupa Matěj</t>
  </si>
  <si>
    <t>Třešňáková Mariana</t>
  </si>
  <si>
    <t>Calábková Jana</t>
  </si>
  <si>
    <t>Hrčková Natálie</t>
  </si>
  <si>
    <t>Mikulášková Kateřina</t>
  </si>
  <si>
    <t>Pivsetok Filip</t>
  </si>
  <si>
    <t>Večeřa Denis Josef</t>
  </si>
  <si>
    <t>Riva Daniel</t>
  </si>
  <si>
    <t>Volný Lukáš</t>
  </si>
  <si>
    <t>Pajdla Antonín</t>
  </si>
  <si>
    <t>Urner Filip</t>
  </si>
  <si>
    <t>Svoboda Hynek</t>
  </si>
  <si>
    <t>Augustínová Nikol</t>
  </si>
  <si>
    <t>60 m</t>
  </si>
  <si>
    <t>1.pokus</t>
  </si>
  <si>
    <t>2.pokus</t>
  </si>
  <si>
    <t>3.pokus</t>
  </si>
  <si>
    <t>raketka</t>
  </si>
  <si>
    <t>800 m</t>
  </si>
  <si>
    <t>800m</t>
  </si>
  <si>
    <t>600 m</t>
  </si>
  <si>
    <t>Bernatík Matyáš</t>
  </si>
  <si>
    <t>Bohoněk Ondřej</t>
  </si>
  <si>
    <t>Jirásek Daniel</t>
  </si>
  <si>
    <t>Baláž Daniel</t>
  </si>
  <si>
    <t>Smetanová Anežka</t>
  </si>
  <si>
    <t>Kalafutová Lucie</t>
  </si>
  <si>
    <t>Ptáčková Anička</t>
  </si>
  <si>
    <t>Ptáčková Eliška</t>
  </si>
  <si>
    <t>Nováková Martina</t>
  </si>
  <si>
    <t>Šteflová Victorie</t>
  </si>
  <si>
    <t>-</t>
  </si>
  <si>
    <t>Fojtíková Karin</t>
  </si>
  <si>
    <t>Kopřivnice</t>
  </si>
  <si>
    <t>Botková Natálie</t>
  </si>
  <si>
    <t>3,30,64</t>
  </si>
  <si>
    <t>2,59,57</t>
  </si>
  <si>
    <t>3,09,37</t>
  </si>
  <si>
    <t>3,09,70</t>
  </si>
  <si>
    <t>3,23,43</t>
  </si>
  <si>
    <t>2,54,38</t>
  </si>
  <si>
    <t>2,50,15</t>
  </si>
  <si>
    <t>3,16,71</t>
  </si>
  <si>
    <t>2,47,37</t>
  </si>
  <si>
    <t>3,19,60</t>
  </si>
  <si>
    <t>3,07,74</t>
  </si>
  <si>
    <t>3,16,26</t>
  </si>
  <si>
    <t>2,43,60</t>
  </si>
  <si>
    <t>2,50,16</t>
  </si>
  <si>
    <t>3,00,42</t>
  </si>
  <si>
    <t>2,53,20</t>
  </si>
  <si>
    <t>2,57,42</t>
  </si>
  <si>
    <t>3,26,57</t>
  </si>
  <si>
    <t>3,31,24</t>
  </si>
  <si>
    <t>3,08,84</t>
  </si>
  <si>
    <t>3,00,00</t>
  </si>
  <si>
    <t>3,28,36</t>
  </si>
  <si>
    <t>3,10,80</t>
  </si>
  <si>
    <t>3,19,50</t>
  </si>
  <si>
    <t>3,24,82</t>
  </si>
  <si>
    <t>3,43,15</t>
  </si>
  <si>
    <t>2,59,64</t>
  </si>
  <si>
    <t>3,07,79</t>
  </si>
  <si>
    <t>2,49,66</t>
  </si>
  <si>
    <t>3,41,35</t>
  </si>
  <si>
    <t>3,23,62</t>
  </si>
  <si>
    <t>3,25,58</t>
  </si>
  <si>
    <t>3,30,06</t>
  </si>
  <si>
    <t>3,15,60</t>
  </si>
  <si>
    <t>3,21,03</t>
  </si>
  <si>
    <t>3,05,64</t>
  </si>
  <si>
    <t>3,16,40</t>
  </si>
  <si>
    <t>3,13,38</t>
  </si>
  <si>
    <t>3,25,15</t>
  </si>
  <si>
    <t>3,00,33</t>
  </si>
  <si>
    <t>3,25,17</t>
  </si>
  <si>
    <t>3,03,90</t>
  </si>
  <si>
    <t>3,14,74</t>
  </si>
  <si>
    <t>3,09,46</t>
  </si>
  <si>
    <t>3,03,79</t>
  </si>
  <si>
    <t>2,56,65</t>
  </si>
  <si>
    <t>Bothová Natálie</t>
  </si>
  <si>
    <t>Ptáčková Anna</t>
  </si>
  <si>
    <t>Jabůrek Stanislav</t>
  </si>
  <si>
    <t>2,10,61</t>
  </si>
  <si>
    <t>2,22,89</t>
  </si>
  <si>
    <t>2,27,40</t>
  </si>
  <si>
    <t>2,25,72</t>
  </si>
  <si>
    <t>2,27,66</t>
  </si>
  <si>
    <t>2,04,37</t>
  </si>
  <si>
    <t>2,07,20</t>
  </si>
  <si>
    <t>2,06,77</t>
  </si>
  <si>
    <t>2,27,63</t>
  </si>
  <si>
    <t>2,26,98</t>
  </si>
  <si>
    <t>2,33,13</t>
  </si>
  <si>
    <t>2,26,01</t>
  </si>
  <si>
    <t>2,50,07</t>
  </si>
  <si>
    <t>2,42,35</t>
  </si>
  <si>
    <t>2,14,07</t>
  </si>
  <si>
    <t>2,37,11</t>
  </si>
  <si>
    <t>2,21,50</t>
  </si>
  <si>
    <t>2,08,10</t>
  </si>
  <si>
    <t>2,11,18</t>
  </si>
  <si>
    <t>2,32,80</t>
  </si>
  <si>
    <t>2,41,04</t>
  </si>
  <si>
    <t>2,39,42</t>
  </si>
  <si>
    <t>2,09,17</t>
  </si>
  <si>
    <t>2,30,37</t>
  </si>
  <si>
    <t>2,31,82</t>
  </si>
  <si>
    <t>2,23,89</t>
  </si>
  <si>
    <t>2,53,64</t>
  </si>
  <si>
    <t>2,14,65</t>
  </si>
  <si>
    <t>2,38,11</t>
  </si>
  <si>
    <t>2,26,30</t>
  </si>
  <si>
    <t>2,07,90</t>
  </si>
  <si>
    <t>2,34,99</t>
  </si>
  <si>
    <t>2,20,79</t>
  </si>
  <si>
    <t>2,33,03</t>
  </si>
  <si>
    <t>2,25,62</t>
  </si>
  <si>
    <t>2,40,98</t>
  </si>
  <si>
    <t>2,48,47</t>
  </si>
  <si>
    <t>2,38,79</t>
  </si>
  <si>
    <t>2,30,67</t>
  </si>
  <si>
    <t>2,43,09</t>
  </si>
  <si>
    <t>3,12,33</t>
  </si>
  <si>
    <t>2,13,83</t>
  </si>
  <si>
    <t>2,28,14</t>
  </si>
  <si>
    <t>60m</t>
  </si>
  <si>
    <t>dálka</t>
  </si>
  <si>
    <t>2007-2008 CH</t>
  </si>
  <si>
    <t>2007-2008 D</t>
  </si>
  <si>
    <t>Šeliga Štěpán</t>
  </si>
  <si>
    <t>Mičák František</t>
  </si>
  <si>
    <t>2009-2010 D</t>
  </si>
  <si>
    <t>600m</t>
  </si>
  <si>
    <t>Hodnocení 1bodem nejlepší výsledek</t>
  </si>
  <si>
    <t>Neúčast či diskvalifikace hodnoceno o 1 bod více než počet startujících</t>
  </si>
  <si>
    <t>2009-2010 CH</t>
  </si>
  <si>
    <t>Linhart Jan</t>
  </si>
  <si>
    <t>Výkon</t>
  </si>
  <si>
    <t>Pořadí</t>
  </si>
  <si>
    <t>Klub</t>
  </si>
  <si>
    <t>Ročník</t>
  </si>
  <si>
    <t>Dálka</t>
  </si>
  <si>
    <t>Raketka</t>
  </si>
  <si>
    <t>1.</t>
  </si>
  <si>
    <t>3.</t>
  </si>
  <si>
    <t>6.</t>
  </si>
  <si>
    <t>2.</t>
  </si>
  <si>
    <t>5.</t>
  </si>
  <si>
    <t>13.</t>
  </si>
  <si>
    <t>11.</t>
  </si>
  <si>
    <t>9.</t>
  </si>
  <si>
    <t>16.</t>
  </si>
  <si>
    <t>20.</t>
  </si>
  <si>
    <t>4.</t>
  </si>
  <si>
    <t>14.</t>
  </si>
  <si>
    <t>10.</t>
  </si>
  <si>
    <t>12.</t>
  </si>
  <si>
    <t>22.</t>
  </si>
  <si>
    <t>17.</t>
  </si>
  <si>
    <t>7.</t>
  </si>
  <si>
    <t>18.</t>
  </si>
  <si>
    <t>26.</t>
  </si>
  <si>
    <t>8.</t>
  </si>
  <si>
    <t>15.</t>
  </si>
  <si>
    <t>19.</t>
  </si>
  <si>
    <t>21.</t>
  </si>
  <si>
    <t>23.</t>
  </si>
  <si>
    <t>24.</t>
  </si>
  <si>
    <t>25.</t>
  </si>
  <si>
    <t>Skok daleký</t>
  </si>
  <si>
    <t>Body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</si>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</sst>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0" fillId="2" borderId="1" xfId="0" applyFont="1" applyFill="1" applyBorder="1"/>
    <xf numFmtId="0" fontId="0" fillId="0" borderId="1" xfId="0" applyFill="1" applyBorder="1"/>
    <xf numFmtId="16" fontId="0" fillId="0" borderId="1" xfId="0" applyNumberFormat="1" applyBorder="1"/>
    <xf numFmtId="47" fontId="0" fillId="0" borderId="1" xfId="0" applyNumberFormat="1" applyBorder="1"/>
    <xf numFmtId="0" fontId="0" fillId="2" borderId="10" xfId="0" applyFont="1" applyFill="1" applyBorder="1"/>
    <xf numFmtId="0" fontId="0" fillId="0" borderId="10" xfId="0" applyBorder="1"/>
    <xf numFmtId="0" fontId="0" fillId="3" borderId="1" xfId="0" applyFont="1" applyFill="1" applyBorder="1"/>
    <xf numFmtId="0" fontId="0" fillId="0" borderId="10" xfId="0" applyFill="1" applyBorder="1"/>
    <xf numFmtId="0" fontId="0" fillId="0" borderId="0" xfId="0" applyFill="1"/>
    <xf numFmtId="0" fontId="0" fillId="2" borderId="5" xfId="0" applyFont="1" applyFill="1" applyBorder="1"/>
    <xf numFmtId="0" fontId="0" fillId="0" borderId="6" xfId="0" applyFill="1" applyBorder="1"/>
    <xf numFmtId="0" fontId="0" fillId="3" borderId="8" xfId="0" applyFont="1" applyFill="1" applyBorder="1"/>
    <xf numFmtId="0" fontId="0" fillId="3" borderId="1" xfId="0" applyFill="1" applyBorder="1"/>
    <xf numFmtId="0" fontId="2" fillId="0" borderId="0" xfId="0" applyFont="1"/>
    <xf numFmtId="0" fontId="0" fillId="3" borderId="10" xfId="0" applyFill="1" applyBorder="1"/>
    <xf numFmtId="0" fontId="2" fillId="3" borderId="1" xfId="0" applyFont="1" applyFill="1" applyBorder="1"/>
    <xf numFmtId="0" fontId="2" fillId="0" borderId="0" xfId="0" applyFont="1" applyFill="1" applyBorder="1"/>
    <xf numFmtId="0" fontId="2" fillId="3" borderId="0" xfId="0" applyFont="1" applyFill="1"/>
    <xf numFmtId="0" fontId="2" fillId="5" borderId="1" xfId="0" applyFont="1" applyFill="1" applyBorder="1"/>
    <xf numFmtId="0" fontId="2" fillId="4" borderId="1" xfId="0" applyFont="1" applyFill="1" applyBorder="1"/>
    <xf numFmtId="0" fontId="0" fillId="3" borderId="1" xfId="0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/>
    <xf numFmtId="0" fontId="0" fillId="2" borderId="8" xfId="0" applyFont="1" applyFill="1" applyBorder="1"/>
    <xf numFmtId="0" fontId="0" fillId="2" borderId="7" xfId="0" applyFont="1" applyFill="1" applyBorder="1"/>
    <xf numFmtId="0" fontId="0" fillId="0" borderId="6" xfId="0" applyBorder="1"/>
    <xf numFmtId="0" fontId="0" fillId="2" borderId="6" xfId="0" applyFont="1" applyFill="1" applyBorder="1"/>
    <xf numFmtId="0" fontId="0" fillId="0" borderId="11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right"/>
    </xf>
    <xf numFmtId="0" fontId="2" fillId="0" borderId="0" xfId="0" applyFont="1" applyBorder="1"/>
    <xf numFmtId="0" fontId="0" fillId="0" borderId="1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2" borderId="1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0" fillId="0" borderId="1" xfId="0" applyFont="1" applyBorder="1"/>
    <xf numFmtId="0" fontId="2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6" borderId="5" xfId="0" applyFont="1" applyFill="1" applyBorder="1"/>
    <xf numFmtId="0" fontId="2" fillId="4" borderId="5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6" xfId="0" applyFont="1" applyFill="1" applyBorder="1"/>
    <xf numFmtId="0" fontId="0" fillId="2" borderId="4" xfId="0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2" borderId="1" xfId="0" applyFont="1" applyFill="1" applyBorder="1" applyAlignment="1"/>
    <xf numFmtId="0" fontId="0" fillId="0" borderId="1" xfId="0" applyFill="1" applyBorder="1" applyAlignment="1"/>
    <xf numFmtId="0" fontId="0" fillId="2" borderId="1" xfId="0" applyFill="1" applyBorder="1" applyAlignment="1"/>
  </cellXfs>
  <cellStyles count="1">
    <cellStyle name="Normální" xfId="0" builtinId="0"/>
  </cellStyles>
  <dxfs count="60">
    <dxf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2:F35" headerRowCount="0" totalsRowShown="0" headerRowDxfId="59" dataDxfId="58" tableBorderDxfId="57" totalsRowBorderDxfId="56">
  <sortState ref="B2:F35">
    <sortCondition ref="E2:E35"/>
  </sortState>
  <tableColumns count="5">
    <tableColumn id="1" xr3:uid="{00000000-0010-0000-0000-000001000000}" name="Sloupec1" dataDxfId="55"/>
    <tableColumn id="2" xr3:uid="{00000000-0010-0000-0000-000002000000}" name="Sloupec2" dataDxfId="54"/>
    <tableColumn id="3" xr3:uid="{00000000-0010-0000-0000-000003000000}" name="Sloupec3" dataDxfId="53"/>
    <tableColumn id="4" xr3:uid="{00000000-0010-0000-0000-000004000000}" name="Sloupec4" dataDxfId="52"/>
    <tableColumn id="5" xr3:uid="{00000000-0010-0000-0000-000005000000}" name="Sloupec5" headerRowDxfId="51" dataDxfId="5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B2:F28" headerRowCount="0" totalsRowShown="0" headerRowDxfId="49" dataDxfId="48" tableBorderDxfId="47" totalsRowBorderDxfId="46">
  <sortState ref="B2:F28">
    <sortCondition ref="F2:F28"/>
  </sortState>
  <tableColumns count="5">
    <tableColumn id="1" xr3:uid="{00000000-0010-0000-0100-000001000000}" name="Sloupec1" dataDxfId="45"/>
    <tableColumn id="2" xr3:uid="{00000000-0010-0000-0100-000002000000}" name="Sloupec2" dataDxfId="44"/>
    <tableColumn id="3" xr3:uid="{00000000-0010-0000-0100-000003000000}" name="Sloupec3" dataDxfId="43"/>
    <tableColumn id="4" xr3:uid="{00000000-0010-0000-0100-000004000000}" name="Sloupec4" dataDxfId="42"/>
    <tableColumn id="5" xr3:uid="{00000000-0010-0000-0100-000005000000}" name="Sloupec5" headerRowDxfId="41" dataDxfId="4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3" displayName="Tabulka3" ref="B2:F32" headerRowCount="0" totalsRowShown="0" headerRowDxfId="39" dataDxfId="38" tableBorderDxfId="37" totalsRowBorderDxfId="36">
  <sortState ref="B2:F32">
    <sortCondition ref="F2:F32"/>
  </sortState>
  <tableColumns count="5">
    <tableColumn id="1" xr3:uid="{00000000-0010-0000-0200-000001000000}" name="Sloupec1" dataDxfId="35"/>
    <tableColumn id="2" xr3:uid="{00000000-0010-0000-0200-000002000000}" name="Sloupec2" dataDxfId="34"/>
    <tableColumn id="3" xr3:uid="{00000000-0010-0000-0200-000003000000}" name="Sloupec3" dataDxfId="33"/>
    <tableColumn id="5" xr3:uid="{00000000-0010-0000-0200-000005000000}" name="Sloupec5" headerRowDxfId="32" dataDxfId="31"/>
    <tableColumn id="4" xr3:uid="{00000000-0010-0000-0200-000004000000}" name="Sloupec4" headerRowDxfId="30" dataDxfId="2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ka4" displayName="Tabulka4" ref="B2:F26" headerRowCount="0" totalsRowShown="0" headerRowDxfId="28" dataDxfId="27" tableBorderDxfId="26" totalsRowBorderDxfId="25">
  <sortState ref="B2:F26">
    <sortCondition ref="E2:E26"/>
  </sortState>
  <tableColumns count="5">
    <tableColumn id="1" xr3:uid="{00000000-0010-0000-0300-000001000000}" name="Sloupec1" dataDxfId="24"/>
    <tableColumn id="2" xr3:uid="{00000000-0010-0000-0300-000002000000}" name="Sloupec2" dataDxfId="23"/>
    <tableColumn id="3" xr3:uid="{00000000-0010-0000-0300-000003000000}" name="Sloupec3" dataDxfId="22"/>
    <tableColumn id="4" xr3:uid="{00000000-0010-0000-0300-000004000000}" name="Sloupec4" dataDxfId="21"/>
    <tableColumn id="5" xr3:uid="{00000000-0010-0000-0300-000005000000}" name="Sloupec5" headerRowDxfId="20" dataDxfId="1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CE5AA7-524E-4BE9-AC25-8405D3B79130}" name="Tabulka467" displayName="Tabulka467" ref="AE2:AM26" headerRowCount="0" totalsRowShown="0" headerRowDxfId="18" dataDxfId="17" tableBorderDxfId="16" totalsRowBorderDxfId="15">
  <sortState ref="AE2:AL26">
    <sortCondition ref="AL2:AL26"/>
  </sortState>
  <tableColumns count="9">
    <tableColumn id="1" xr3:uid="{2CE10C89-610B-4775-ACB9-B5FBF25ED854}" name="Sloupec1" dataDxfId="14"/>
    <tableColumn id="2" xr3:uid="{006BEE04-1121-4FA4-91D4-3AE4F793DC80}" name="Sloupec2" dataDxfId="13"/>
    <tableColumn id="3" xr3:uid="{DE3B696F-4078-4406-A83D-26A372390BAA}" name="Sloupec3" dataDxfId="12"/>
    <tableColumn id="5" xr3:uid="{2E93C9F2-8228-43F5-BA85-F42E9D91C274}" name="Sloupec5" headerRowDxfId="11" dataDxfId="10"/>
    <tableColumn id="4" xr3:uid="{899A9F25-359D-4D34-A847-A6872B95B6BD}" name="Sloupec4" headerRowDxfId="9" dataDxfId="8"/>
    <tableColumn id="6" xr3:uid="{4A2D3697-3291-46A1-988D-D53B1558B19D}" name="Sloupec6" headerRowDxfId="7" dataDxfId="6"/>
    <tableColumn id="7" xr3:uid="{B826C8A2-A896-4C5A-AD4E-45ECE4A79E83}" name="Sloupec7" headerRowDxfId="5" dataDxfId="4"/>
    <tableColumn id="8" xr3:uid="{8D755EF5-B225-4FAB-BF3F-686F6251E672}" name="Sloupec8" headerRowDxfId="3" dataDxfId="2">
      <calculatedColumnFormula>SUM(Tabulka467[[#This Row],[Sloupec5]:[Sloupec7]])</calculatedColumnFormula>
    </tableColumn>
    <tableColumn id="9" xr3:uid="{610D2EC5-0EF0-46AB-9009-E2CD9733A9EE}" name="Sloupec9" headerRowDxfId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opLeftCell="A19" zoomScale="80" zoomScaleNormal="80" workbookViewId="0">
      <selection activeCell="M1" sqref="M1"/>
    </sheetView>
  </sheetViews>
  <sheetFormatPr defaultRowHeight="15" x14ac:dyDescent="0.25"/>
  <cols>
    <col min="1" max="1" width="7.140625" customWidth="1"/>
    <col min="2" max="2" width="22.28515625" customWidth="1"/>
    <col min="3" max="3" width="11.85546875" customWidth="1"/>
    <col min="4" max="4" width="18.5703125" customWidth="1"/>
    <col min="5" max="5" width="11.140625" customWidth="1"/>
    <col min="7" max="7" width="2.7109375" customWidth="1"/>
    <col min="8" max="8" width="19.28515625" customWidth="1"/>
    <col min="9" max="9" width="9.5703125" customWidth="1"/>
    <col min="10" max="10" width="19.140625" customWidth="1"/>
    <col min="14" max="14" width="18.28515625" customWidth="1"/>
    <col min="15" max="15" width="8.85546875" customWidth="1"/>
    <col min="16" max="16" width="21.42578125" customWidth="1"/>
    <col min="20" max="20" width="19.140625" customWidth="1"/>
    <col min="21" max="21" width="12.42578125" customWidth="1"/>
    <col min="22" max="22" width="18.5703125" customWidth="1"/>
  </cols>
  <sheetData>
    <row r="1" spans="1:24" ht="51.75" customHeight="1" x14ac:dyDescent="0.3">
      <c r="A1" s="12"/>
      <c r="B1" s="26" t="s">
        <v>106</v>
      </c>
      <c r="C1" s="26" t="s">
        <v>235</v>
      </c>
      <c r="D1" s="26" t="s">
        <v>234</v>
      </c>
      <c r="E1" s="26" t="s">
        <v>232</v>
      </c>
      <c r="F1" s="35" t="s">
        <v>233</v>
      </c>
      <c r="G1" s="1"/>
      <c r="H1" s="26" t="s">
        <v>236</v>
      </c>
      <c r="I1" s="26" t="s">
        <v>235</v>
      </c>
      <c r="J1" s="26" t="s">
        <v>234</v>
      </c>
      <c r="K1" s="26" t="s">
        <v>232</v>
      </c>
      <c r="L1" s="26" t="s">
        <v>233</v>
      </c>
      <c r="N1" s="26" t="s">
        <v>237</v>
      </c>
      <c r="O1" s="26" t="s">
        <v>235</v>
      </c>
      <c r="P1" s="26" t="s">
        <v>234</v>
      </c>
      <c r="Q1" s="26" t="s">
        <v>232</v>
      </c>
      <c r="R1" s="26" t="s">
        <v>233</v>
      </c>
      <c r="S1" s="21"/>
      <c r="T1" s="26" t="s">
        <v>111</v>
      </c>
      <c r="U1" s="26" t="s">
        <v>235</v>
      </c>
      <c r="V1" s="26" t="s">
        <v>234</v>
      </c>
      <c r="W1" s="26" t="s">
        <v>232</v>
      </c>
      <c r="X1" s="26" t="s">
        <v>233</v>
      </c>
    </row>
    <row r="2" spans="1:24" ht="18" customHeight="1" x14ac:dyDescent="0.25">
      <c r="A2" s="12"/>
      <c r="B2" s="8" t="s">
        <v>5</v>
      </c>
      <c r="C2" s="8">
        <v>2007</v>
      </c>
      <c r="D2" s="8" t="s">
        <v>15</v>
      </c>
      <c r="E2" s="6">
        <v>9.17</v>
      </c>
      <c r="F2" s="25">
        <v>1</v>
      </c>
      <c r="H2" s="13" t="s">
        <v>7</v>
      </c>
      <c r="I2" s="13">
        <v>2007</v>
      </c>
      <c r="J2" s="13" t="s">
        <v>15</v>
      </c>
      <c r="K2" s="2">
        <v>3.92</v>
      </c>
      <c r="L2" s="25">
        <v>1</v>
      </c>
      <c r="N2" s="13" t="s">
        <v>0</v>
      </c>
      <c r="O2" s="13">
        <v>2007</v>
      </c>
      <c r="P2" s="13" t="s">
        <v>15</v>
      </c>
      <c r="Q2" s="2">
        <v>33</v>
      </c>
      <c r="R2" s="25">
        <v>1</v>
      </c>
      <c r="S2" s="14"/>
      <c r="T2" s="13" t="s">
        <v>7</v>
      </c>
      <c r="U2" s="13">
        <v>2007</v>
      </c>
      <c r="V2" s="13" t="s">
        <v>15</v>
      </c>
      <c r="W2" s="38" t="s">
        <v>156</v>
      </c>
      <c r="X2" s="25">
        <v>1</v>
      </c>
    </row>
    <row r="3" spans="1:24" ht="16.5" customHeight="1" x14ac:dyDescent="0.25">
      <c r="A3" s="12"/>
      <c r="B3" s="7" t="s">
        <v>71</v>
      </c>
      <c r="C3" s="8">
        <v>2007</v>
      </c>
      <c r="D3" s="8" t="s">
        <v>65</v>
      </c>
      <c r="E3" s="6">
        <v>9.4600000000000009</v>
      </c>
      <c r="F3" s="25">
        <v>2</v>
      </c>
      <c r="H3" s="13" t="s">
        <v>5</v>
      </c>
      <c r="I3" s="13">
        <v>2007</v>
      </c>
      <c r="J3" s="13" t="s">
        <v>15</v>
      </c>
      <c r="K3" s="2">
        <v>3.72</v>
      </c>
      <c r="L3" s="25">
        <v>2</v>
      </c>
      <c r="N3" s="13" t="s">
        <v>71</v>
      </c>
      <c r="O3" s="13">
        <v>2007</v>
      </c>
      <c r="P3" s="13" t="s">
        <v>65</v>
      </c>
      <c r="Q3" s="2">
        <v>30</v>
      </c>
      <c r="R3" s="25">
        <v>2</v>
      </c>
      <c r="S3" s="14"/>
      <c r="T3" s="13" t="s">
        <v>123</v>
      </c>
      <c r="U3" s="13">
        <v>2008</v>
      </c>
      <c r="V3" s="13" t="s">
        <v>65</v>
      </c>
      <c r="W3" s="6" t="s">
        <v>173</v>
      </c>
      <c r="X3" s="25">
        <v>2</v>
      </c>
    </row>
    <row r="4" spans="1:24" x14ac:dyDescent="0.25">
      <c r="A4" s="12"/>
      <c r="B4" s="7" t="s">
        <v>24</v>
      </c>
      <c r="C4" s="8">
        <v>2008</v>
      </c>
      <c r="D4" s="8" t="s">
        <v>15</v>
      </c>
      <c r="E4" s="6">
        <v>9.4600000000000009</v>
      </c>
      <c r="F4" s="25">
        <v>3</v>
      </c>
      <c r="H4" s="13" t="s">
        <v>11</v>
      </c>
      <c r="I4" s="13">
        <v>2007</v>
      </c>
      <c r="J4" s="13" t="s">
        <v>15</v>
      </c>
      <c r="K4" s="2">
        <v>3.67</v>
      </c>
      <c r="L4" s="25">
        <v>3</v>
      </c>
      <c r="N4" s="13" t="s">
        <v>25</v>
      </c>
      <c r="O4" s="13">
        <v>2008</v>
      </c>
      <c r="P4" s="13" t="s">
        <v>15</v>
      </c>
      <c r="Q4" s="2">
        <v>29.54</v>
      </c>
      <c r="R4" s="25">
        <v>3</v>
      </c>
      <c r="S4" s="14"/>
      <c r="T4" s="13" t="s">
        <v>5</v>
      </c>
      <c r="U4" s="13">
        <v>2007</v>
      </c>
      <c r="V4" s="13" t="s">
        <v>15</v>
      </c>
      <c r="W4" s="38" t="s">
        <v>154</v>
      </c>
      <c r="X4" s="25">
        <v>3</v>
      </c>
    </row>
    <row r="5" spans="1:24" x14ac:dyDescent="0.25">
      <c r="B5" s="7" t="s">
        <v>83</v>
      </c>
      <c r="C5" s="8">
        <v>2007</v>
      </c>
      <c r="D5" s="8" t="s">
        <v>65</v>
      </c>
      <c r="E5" s="6">
        <v>9.5</v>
      </c>
      <c r="F5" s="25">
        <v>4</v>
      </c>
      <c r="H5" s="13" t="s">
        <v>71</v>
      </c>
      <c r="I5" s="13">
        <v>2007</v>
      </c>
      <c r="J5" s="13" t="s">
        <v>65</v>
      </c>
      <c r="K5" s="2">
        <v>3.65</v>
      </c>
      <c r="L5" s="25">
        <v>4</v>
      </c>
      <c r="N5" s="8" t="s">
        <v>11</v>
      </c>
      <c r="O5" s="13">
        <v>2008</v>
      </c>
      <c r="P5" s="8" t="s">
        <v>15</v>
      </c>
      <c r="Q5" s="14">
        <v>29.4</v>
      </c>
      <c r="R5" s="25">
        <v>4</v>
      </c>
      <c r="S5" s="14"/>
      <c r="T5" s="13" t="s">
        <v>71</v>
      </c>
      <c r="U5" s="13">
        <v>2007</v>
      </c>
      <c r="V5" s="13" t="s">
        <v>65</v>
      </c>
      <c r="W5" s="38" t="s">
        <v>167</v>
      </c>
      <c r="X5" s="25">
        <v>4</v>
      </c>
    </row>
    <row r="6" spans="1:24" x14ac:dyDescent="0.25">
      <c r="B6" s="7" t="s">
        <v>7</v>
      </c>
      <c r="C6" s="8">
        <v>2007</v>
      </c>
      <c r="D6" s="8" t="s">
        <v>15</v>
      </c>
      <c r="E6" s="6">
        <v>9.5500000000000007</v>
      </c>
      <c r="F6" s="25">
        <v>5</v>
      </c>
      <c r="H6" s="13" t="s">
        <v>6</v>
      </c>
      <c r="I6" s="13">
        <v>2007</v>
      </c>
      <c r="J6" s="13" t="s">
        <v>15</v>
      </c>
      <c r="K6" s="2">
        <v>3.57</v>
      </c>
      <c r="L6" s="25">
        <v>5</v>
      </c>
      <c r="N6" s="13" t="s">
        <v>24</v>
      </c>
      <c r="O6" s="13">
        <v>2008</v>
      </c>
      <c r="P6" s="13" t="s">
        <v>15</v>
      </c>
      <c r="Q6" s="2">
        <v>26.46</v>
      </c>
      <c r="R6" s="25">
        <v>5</v>
      </c>
      <c r="S6" s="14"/>
      <c r="T6" s="13" t="s">
        <v>25</v>
      </c>
      <c r="U6" s="13">
        <v>2008</v>
      </c>
      <c r="V6" s="13" t="s">
        <v>15</v>
      </c>
      <c r="W6" s="38" t="s">
        <v>172</v>
      </c>
      <c r="X6" s="25">
        <v>5</v>
      </c>
    </row>
    <row r="7" spans="1:24" x14ac:dyDescent="0.25">
      <c r="B7" s="7" t="s">
        <v>12</v>
      </c>
      <c r="C7" s="8">
        <v>2007</v>
      </c>
      <c r="D7" s="8" t="s">
        <v>15</v>
      </c>
      <c r="E7" s="6">
        <v>9.69</v>
      </c>
      <c r="F7" s="25">
        <v>6</v>
      </c>
      <c r="H7" s="13" t="s">
        <v>83</v>
      </c>
      <c r="I7" s="13">
        <v>2007</v>
      </c>
      <c r="J7" s="13" t="s">
        <v>65</v>
      </c>
      <c r="K7" s="2">
        <v>3.57</v>
      </c>
      <c r="L7" s="25">
        <v>6</v>
      </c>
      <c r="N7" s="13" t="s">
        <v>5</v>
      </c>
      <c r="O7" s="13">
        <v>2007</v>
      </c>
      <c r="P7" s="13" t="s">
        <v>15</v>
      </c>
      <c r="Q7" s="2">
        <v>26.4</v>
      </c>
      <c r="R7" s="25">
        <v>6</v>
      </c>
      <c r="S7" s="14"/>
      <c r="T7" s="13" t="s">
        <v>85</v>
      </c>
      <c r="U7" s="13">
        <v>2007</v>
      </c>
      <c r="V7" s="13" t="s">
        <v>65</v>
      </c>
      <c r="W7" s="38" t="s">
        <v>169</v>
      </c>
      <c r="X7" s="25">
        <v>6</v>
      </c>
    </row>
    <row r="8" spans="1:24" x14ac:dyDescent="0.25">
      <c r="B8" s="7" t="s">
        <v>21</v>
      </c>
      <c r="C8" s="8">
        <v>2008</v>
      </c>
      <c r="D8" s="8" t="s">
        <v>15</v>
      </c>
      <c r="E8" s="6">
        <v>9.74</v>
      </c>
      <c r="F8" s="25">
        <v>7</v>
      </c>
      <c r="H8" s="13" t="s">
        <v>21</v>
      </c>
      <c r="I8" s="13">
        <v>2008</v>
      </c>
      <c r="J8" s="13" t="s">
        <v>15</v>
      </c>
      <c r="K8" s="2">
        <v>3.55</v>
      </c>
      <c r="L8" s="25">
        <v>7</v>
      </c>
      <c r="N8" s="13" t="s">
        <v>83</v>
      </c>
      <c r="O8" s="13">
        <v>2007</v>
      </c>
      <c r="P8" s="13" t="s">
        <v>65</v>
      </c>
      <c r="Q8" s="2">
        <v>26.4</v>
      </c>
      <c r="R8" s="25">
        <v>7</v>
      </c>
      <c r="S8" s="14"/>
      <c r="T8" s="13" t="s">
        <v>97</v>
      </c>
      <c r="U8" s="13">
        <v>2007</v>
      </c>
      <c r="V8" s="13" t="s">
        <v>65</v>
      </c>
      <c r="W8" s="38" t="s">
        <v>163</v>
      </c>
      <c r="X8" s="25">
        <v>7</v>
      </c>
    </row>
    <row r="9" spans="1:24" x14ac:dyDescent="0.25">
      <c r="B9" s="7" t="s">
        <v>85</v>
      </c>
      <c r="C9" s="8">
        <v>2007</v>
      </c>
      <c r="D9" s="8" t="s">
        <v>65</v>
      </c>
      <c r="E9" s="6">
        <v>9.75</v>
      </c>
      <c r="F9" s="25">
        <v>8</v>
      </c>
      <c r="H9" s="13" t="s">
        <v>123</v>
      </c>
      <c r="I9" s="13">
        <v>2008</v>
      </c>
      <c r="J9" s="13" t="s">
        <v>65</v>
      </c>
      <c r="K9" s="13">
        <v>3.53</v>
      </c>
      <c r="L9" s="25">
        <v>8</v>
      </c>
      <c r="N9" s="13" t="s">
        <v>16</v>
      </c>
      <c r="O9" s="13">
        <v>2008</v>
      </c>
      <c r="P9" s="13" t="s">
        <v>15</v>
      </c>
      <c r="Q9" s="2">
        <v>25.1</v>
      </c>
      <c r="R9" s="25">
        <v>8</v>
      </c>
      <c r="S9" s="14"/>
      <c r="T9" s="13" t="s">
        <v>21</v>
      </c>
      <c r="U9" s="13">
        <v>2008</v>
      </c>
      <c r="V9" s="13" t="s">
        <v>15</v>
      </c>
      <c r="W9" s="38" t="s">
        <v>155</v>
      </c>
      <c r="X9" s="25">
        <v>8</v>
      </c>
    </row>
    <row r="10" spans="1:24" x14ac:dyDescent="0.25">
      <c r="B10" s="7" t="s">
        <v>25</v>
      </c>
      <c r="C10" s="8">
        <v>2008</v>
      </c>
      <c r="D10" s="8" t="s">
        <v>15</v>
      </c>
      <c r="E10" s="6">
        <v>9.7899999999999991</v>
      </c>
      <c r="F10" s="25">
        <v>9</v>
      </c>
      <c r="H10" s="13" t="s">
        <v>12</v>
      </c>
      <c r="I10" s="13">
        <v>2007</v>
      </c>
      <c r="J10" s="13" t="s">
        <v>15</v>
      </c>
      <c r="K10" s="2">
        <v>3.47</v>
      </c>
      <c r="L10" s="25">
        <v>9</v>
      </c>
      <c r="N10" s="13" t="s">
        <v>6</v>
      </c>
      <c r="O10" s="13">
        <v>2007</v>
      </c>
      <c r="P10" s="13" t="s">
        <v>15</v>
      </c>
      <c r="Q10" s="2">
        <v>24.5</v>
      </c>
      <c r="R10" s="25">
        <v>9</v>
      </c>
      <c r="S10" s="14"/>
      <c r="T10" s="13" t="s">
        <v>4</v>
      </c>
      <c r="U10" s="13">
        <v>2007</v>
      </c>
      <c r="V10" s="13" t="s">
        <v>15</v>
      </c>
      <c r="W10" s="38" t="s">
        <v>130</v>
      </c>
      <c r="X10" s="25">
        <v>9</v>
      </c>
    </row>
    <row r="11" spans="1:24" x14ac:dyDescent="0.25">
      <c r="B11" s="7" t="s">
        <v>0</v>
      </c>
      <c r="C11" s="8">
        <v>2007</v>
      </c>
      <c r="D11" s="8" t="s">
        <v>15</v>
      </c>
      <c r="E11" s="6">
        <v>9.8000000000000007</v>
      </c>
      <c r="F11" s="25">
        <v>10</v>
      </c>
      <c r="H11" s="13" t="s">
        <v>85</v>
      </c>
      <c r="I11" s="13">
        <v>2007</v>
      </c>
      <c r="J11" s="13" t="s">
        <v>65</v>
      </c>
      <c r="K11" s="2">
        <v>3.42</v>
      </c>
      <c r="L11" s="25">
        <v>10</v>
      </c>
      <c r="N11" s="13" t="s">
        <v>7</v>
      </c>
      <c r="O11" s="13">
        <v>2007</v>
      </c>
      <c r="P11" s="13" t="s">
        <v>15</v>
      </c>
      <c r="Q11" s="2">
        <v>23.8</v>
      </c>
      <c r="R11" s="25">
        <v>10</v>
      </c>
      <c r="S11" s="14"/>
      <c r="T11" s="13" t="s">
        <v>24</v>
      </c>
      <c r="U11" s="13">
        <v>2008</v>
      </c>
      <c r="V11" s="13" t="s">
        <v>15</v>
      </c>
      <c r="W11" s="38" t="s">
        <v>171</v>
      </c>
      <c r="X11" s="25">
        <v>10</v>
      </c>
    </row>
    <row r="12" spans="1:24" x14ac:dyDescent="0.25">
      <c r="B12" s="7" t="s">
        <v>123</v>
      </c>
      <c r="C12" s="8">
        <v>2008</v>
      </c>
      <c r="D12" s="8" t="s">
        <v>65</v>
      </c>
      <c r="E12" s="6">
        <v>9.8000000000000007</v>
      </c>
      <c r="F12" s="25">
        <v>11</v>
      </c>
      <c r="H12" s="13" t="s">
        <v>97</v>
      </c>
      <c r="I12" s="13">
        <v>2007</v>
      </c>
      <c r="J12" s="13" t="s">
        <v>65</v>
      </c>
      <c r="K12" s="2">
        <v>3.37</v>
      </c>
      <c r="L12" s="25">
        <v>11</v>
      </c>
      <c r="N12" s="13" t="s">
        <v>14</v>
      </c>
      <c r="O12" s="13">
        <v>2007</v>
      </c>
      <c r="P12" s="13" t="s">
        <v>15</v>
      </c>
      <c r="Q12" s="2">
        <v>23.66</v>
      </c>
      <c r="R12" s="25">
        <v>11</v>
      </c>
      <c r="S12" s="14"/>
      <c r="T12" s="13" t="s">
        <v>16</v>
      </c>
      <c r="U12" s="13">
        <v>2008</v>
      </c>
      <c r="V12" s="13" t="s">
        <v>15</v>
      </c>
      <c r="W12" s="38" t="s">
        <v>150</v>
      </c>
      <c r="X12" s="25">
        <v>11</v>
      </c>
    </row>
    <row r="13" spans="1:24" x14ac:dyDescent="0.25">
      <c r="B13" s="7" t="s">
        <v>16</v>
      </c>
      <c r="C13" s="8">
        <v>2008</v>
      </c>
      <c r="D13" s="8" t="s">
        <v>15</v>
      </c>
      <c r="E13" s="6">
        <v>9.85</v>
      </c>
      <c r="F13" s="25">
        <v>12</v>
      </c>
      <c r="H13" s="13" t="s">
        <v>78</v>
      </c>
      <c r="I13" s="13">
        <v>2007</v>
      </c>
      <c r="J13" s="13" t="s">
        <v>65</v>
      </c>
      <c r="K13" s="2">
        <v>3.35</v>
      </c>
      <c r="L13" s="25">
        <v>12</v>
      </c>
      <c r="N13" s="13" t="s">
        <v>23</v>
      </c>
      <c r="O13" s="13">
        <v>2008</v>
      </c>
      <c r="P13" s="13" t="s">
        <v>15</v>
      </c>
      <c r="Q13" s="2">
        <v>23.1</v>
      </c>
      <c r="R13" s="25">
        <v>12</v>
      </c>
      <c r="S13" s="14"/>
      <c r="T13" s="13" t="s">
        <v>83</v>
      </c>
      <c r="U13" s="13">
        <v>2007</v>
      </c>
      <c r="V13" s="13" t="s">
        <v>65</v>
      </c>
      <c r="W13" s="38" t="s">
        <v>165</v>
      </c>
      <c r="X13" s="25">
        <v>12</v>
      </c>
    </row>
    <row r="14" spans="1:24" x14ac:dyDescent="0.25">
      <c r="B14" s="7" t="s">
        <v>4</v>
      </c>
      <c r="C14" s="8">
        <v>2007</v>
      </c>
      <c r="D14" s="8" t="s">
        <v>15</v>
      </c>
      <c r="E14" s="6">
        <v>9.85</v>
      </c>
      <c r="F14" s="25">
        <v>13</v>
      </c>
      <c r="H14" s="13" t="s">
        <v>25</v>
      </c>
      <c r="I14" s="13">
        <v>2008</v>
      </c>
      <c r="J14" s="13" t="s">
        <v>15</v>
      </c>
      <c r="K14" s="2">
        <v>3.35</v>
      </c>
      <c r="L14" s="25">
        <v>13</v>
      </c>
      <c r="N14" s="13" t="s">
        <v>13</v>
      </c>
      <c r="O14" s="13">
        <v>2007</v>
      </c>
      <c r="P14" s="13" t="s">
        <v>15</v>
      </c>
      <c r="Q14" s="2">
        <v>22.7</v>
      </c>
      <c r="R14" s="25">
        <v>13</v>
      </c>
      <c r="S14" s="14"/>
      <c r="T14" s="13" t="s">
        <v>23</v>
      </c>
      <c r="U14" s="13">
        <v>2008</v>
      </c>
      <c r="V14" s="13" t="s">
        <v>15</v>
      </c>
      <c r="W14" s="38" t="s">
        <v>170</v>
      </c>
      <c r="X14" s="25">
        <v>13</v>
      </c>
    </row>
    <row r="15" spans="1:24" x14ac:dyDescent="0.25">
      <c r="B15" s="7" t="s">
        <v>14</v>
      </c>
      <c r="C15" s="8">
        <v>2007</v>
      </c>
      <c r="D15" s="8" t="s">
        <v>15</v>
      </c>
      <c r="E15" s="6">
        <v>9.8699999999999992</v>
      </c>
      <c r="F15" s="25">
        <v>14</v>
      </c>
      <c r="H15" s="13" t="s">
        <v>0</v>
      </c>
      <c r="I15" s="13">
        <v>2007</v>
      </c>
      <c r="J15" s="13" t="s">
        <v>15</v>
      </c>
      <c r="K15" s="2">
        <v>3.33</v>
      </c>
      <c r="L15" s="25">
        <v>14</v>
      </c>
      <c r="N15" s="13" t="s">
        <v>12</v>
      </c>
      <c r="O15" s="13">
        <v>2007</v>
      </c>
      <c r="P15" s="13" t="s">
        <v>15</v>
      </c>
      <c r="Q15" s="2">
        <v>22.35</v>
      </c>
      <c r="R15" s="25">
        <v>14</v>
      </c>
      <c r="S15" s="14"/>
      <c r="T15" s="13" t="s">
        <v>12</v>
      </c>
      <c r="U15" s="13">
        <v>2007</v>
      </c>
      <c r="V15" s="13" t="s">
        <v>15</v>
      </c>
      <c r="W15" s="38" t="s">
        <v>161</v>
      </c>
      <c r="X15" s="25">
        <v>14</v>
      </c>
    </row>
    <row r="16" spans="1:24" x14ac:dyDescent="0.25">
      <c r="B16" s="7" t="s">
        <v>6</v>
      </c>
      <c r="C16" s="8">
        <v>2007</v>
      </c>
      <c r="D16" s="8" t="s">
        <v>15</v>
      </c>
      <c r="E16" s="6">
        <v>9.89</v>
      </c>
      <c r="F16" s="25">
        <v>15</v>
      </c>
      <c r="H16" s="13" t="s">
        <v>23</v>
      </c>
      <c r="I16" s="13">
        <v>2008</v>
      </c>
      <c r="J16" s="13" t="s">
        <v>15</v>
      </c>
      <c r="K16" s="2">
        <v>3.29</v>
      </c>
      <c r="L16" s="25">
        <v>15</v>
      </c>
      <c r="N16" s="13" t="s">
        <v>4</v>
      </c>
      <c r="O16" s="13">
        <v>2007</v>
      </c>
      <c r="P16" s="13" t="s">
        <v>15</v>
      </c>
      <c r="Q16" s="2">
        <v>22.2</v>
      </c>
      <c r="R16" s="25">
        <v>15</v>
      </c>
      <c r="S16" s="14"/>
      <c r="T16" s="13" t="s">
        <v>87</v>
      </c>
      <c r="U16" s="13">
        <v>2008</v>
      </c>
      <c r="V16" s="13" t="s">
        <v>65</v>
      </c>
      <c r="W16" s="38" t="s">
        <v>164</v>
      </c>
      <c r="X16" s="25">
        <v>15</v>
      </c>
    </row>
    <row r="17" spans="2:24" x14ac:dyDescent="0.25">
      <c r="B17" s="7" t="s">
        <v>88</v>
      </c>
      <c r="C17" s="8">
        <v>2007</v>
      </c>
      <c r="D17" s="8" t="s">
        <v>65</v>
      </c>
      <c r="E17" s="6">
        <v>9.89</v>
      </c>
      <c r="F17" s="25">
        <v>15</v>
      </c>
      <c r="H17" s="13" t="s">
        <v>122</v>
      </c>
      <c r="I17" s="13">
        <v>2007</v>
      </c>
      <c r="J17" s="13" t="s">
        <v>65</v>
      </c>
      <c r="K17" s="13">
        <v>3.28</v>
      </c>
      <c r="L17" s="25">
        <v>16</v>
      </c>
      <c r="N17" s="13" t="s">
        <v>97</v>
      </c>
      <c r="O17" s="13">
        <v>2007</v>
      </c>
      <c r="P17" s="13" t="s">
        <v>65</v>
      </c>
      <c r="Q17" s="2">
        <v>20.5</v>
      </c>
      <c r="R17" s="25">
        <v>16</v>
      </c>
      <c r="S17" s="14"/>
      <c r="T17" s="13" t="s">
        <v>17</v>
      </c>
      <c r="U17" s="13">
        <v>2008</v>
      </c>
      <c r="V17" s="13" t="s">
        <v>15</v>
      </c>
      <c r="W17" s="38" t="s">
        <v>151</v>
      </c>
      <c r="X17" s="25">
        <v>16</v>
      </c>
    </row>
    <row r="18" spans="2:24" x14ac:dyDescent="0.25">
      <c r="B18" s="7" t="s">
        <v>54</v>
      </c>
      <c r="C18" s="8">
        <v>2008</v>
      </c>
      <c r="D18" s="8" t="s">
        <v>48</v>
      </c>
      <c r="E18" s="6">
        <v>9.94</v>
      </c>
      <c r="F18" s="25">
        <v>17</v>
      </c>
      <c r="H18" s="13" t="s">
        <v>14</v>
      </c>
      <c r="I18" s="13">
        <v>2007</v>
      </c>
      <c r="J18" s="13" t="s">
        <v>15</v>
      </c>
      <c r="K18" s="2">
        <v>3.21</v>
      </c>
      <c r="L18" s="25">
        <v>17</v>
      </c>
      <c r="N18" s="13" t="s">
        <v>64</v>
      </c>
      <c r="O18" s="13">
        <v>2008</v>
      </c>
      <c r="P18" s="13" t="s">
        <v>65</v>
      </c>
      <c r="Q18" s="2">
        <v>20.100000000000001</v>
      </c>
      <c r="R18" s="25">
        <v>17</v>
      </c>
      <c r="S18" s="14"/>
      <c r="T18" s="13" t="s">
        <v>64</v>
      </c>
      <c r="U18" s="13">
        <v>2008</v>
      </c>
      <c r="V18" s="13" t="s">
        <v>65</v>
      </c>
      <c r="W18" s="38" t="s">
        <v>162</v>
      </c>
      <c r="X18" s="25">
        <v>17</v>
      </c>
    </row>
    <row r="19" spans="2:24" x14ac:dyDescent="0.25">
      <c r="B19" s="7" t="s">
        <v>23</v>
      </c>
      <c r="C19" s="8">
        <v>2008</v>
      </c>
      <c r="D19" s="8" t="s">
        <v>15</v>
      </c>
      <c r="E19" s="6">
        <v>9.9600000000000009</v>
      </c>
      <c r="F19" s="25">
        <v>18</v>
      </c>
      <c r="H19" s="13" t="s">
        <v>24</v>
      </c>
      <c r="I19" s="13">
        <v>2008</v>
      </c>
      <c r="J19" s="13" t="s">
        <v>15</v>
      </c>
      <c r="K19" s="2">
        <v>3.19</v>
      </c>
      <c r="L19" s="25">
        <v>18</v>
      </c>
      <c r="N19" s="13" t="s">
        <v>21</v>
      </c>
      <c r="O19" s="13">
        <v>2008</v>
      </c>
      <c r="P19" s="13" t="s">
        <v>15</v>
      </c>
      <c r="Q19" s="2">
        <v>20</v>
      </c>
      <c r="R19" s="25">
        <v>18</v>
      </c>
      <c r="S19" s="14"/>
      <c r="T19" s="13" t="s">
        <v>81</v>
      </c>
      <c r="U19" s="13">
        <v>2007</v>
      </c>
      <c r="V19" s="13" t="s">
        <v>65</v>
      </c>
      <c r="W19" s="38" t="s">
        <v>158</v>
      </c>
      <c r="X19" s="25">
        <v>18</v>
      </c>
    </row>
    <row r="20" spans="2:24" x14ac:dyDescent="0.25">
      <c r="B20" s="7" t="s">
        <v>56</v>
      </c>
      <c r="C20" s="8">
        <v>2008</v>
      </c>
      <c r="D20" s="8" t="s">
        <v>48</v>
      </c>
      <c r="E20" s="6">
        <v>9.98</v>
      </c>
      <c r="F20" s="25">
        <v>19</v>
      </c>
      <c r="H20" s="13" t="s">
        <v>81</v>
      </c>
      <c r="I20" s="13">
        <v>2007</v>
      </c>
      <c r="J20" s="13" t="s">
        <v>65</v>
      </c>
      <c r="K20" s="2">
        <v>3.14</v>
      </c>
      <c r="L20" s="25">
        <v>19</v>
      </c>
      <c r="N20" s="13" t="s">
        <v>56</v>
      </c>
      <c r="O20" s="13">
        <v>2008</v>
      </c>
      <c r="P20" s="13" t="s">
        <v>48</v>
      </c>
      <c r="Q20" s="2">
        <v>19.23</v>
      </c>
      <c r="R20" s="25">
        <v>19</v>
      </c>
      <c r="S20" s="14"/>
      <c r="T20" s="13" t="s">
        <v>95</v>
      </c>
      <c r="U20" s="13">
        <v>2007</v>
      </c>
      <c r="V20" s="13" t="s">
        <v>65</v>
      </c>
      <c r="W20" s="38" t="s">
        <v>152</v>
      </c>
      <c r="X20" s="25">
        <v>19</v>
      </c>
    </row>
    <row r="21" spans="2:24" x14ac:dyDescent="0.25">
      <c r="B21" s="7" t="s">
        <v>122</v>
      </c>
      <c r="C21" s="8">
        <v>2007</v>
      </c>
      <c r="D21" s="8" t="s">
        <v>65</v>
      </c>
      <c r="E21" s="6">
        <v>10.01</v>
      </c>
      <c r="F21" s="25">
        <v>20</v>
      </c>
      <c r="H21" s="13" t="s">
        <v>4</v>
      </c>
      <c r="I21" s="13">
        <v>2007</v>
      </c>
      <c r="J21" s="13" t="s">
        <v>15</v>
      </c>
      <c r="K21" s="2">
        <v>3.13</v>
      </c>
      <c r="L21" s="25">
        <v>20</v>
      </c>
      <c r="N21" s="13" t="s">
        <v>123</v>
      </c>
      <c r="O21" s="13">
        <v>2008</v>
      </c>
      <c r="P21" s="13" t="s">
        <v>65</v>
      </c>
      <c r="Q21" s="2">
        <v>17.600000000000001</v>
      </c>
      <c r="R21" s="25">
        <v>20</v>
      </c>
      <c r="S21" s="14"/>
      <c r="T21" s="13" t="s">
        <v>13</v>
      </c>
      <c r="U21" s="13">
        <v>2007</v>
      </c>
      <c r="V21" s="13" t="s">
        <v>15</v>
      </c>
      <c r="W21" s="38" t="s">
        <v>166</v>
      </c>
      <c r="X21" s="25">
        <v>20</v>
      </c>
    </row>
    <row r="22" spans="2:24" x14ac:dyDescent="0.25">
      <c r="B22" s="7" t="s">
        <v>97</v>
      </c>
      <c r="C22" s="8">
        <v>2007</v>
      </c>
      <c r="D22" s="8" t="s">
        <v>65</v>
      </c>
      <c r="E22" s="6">
        <v>10.210000000000001</v>
      </c>
      <c r="F22" s="25">
        <v>21</v>
      </c>
      <c r="H22" s="13" t="s">
        <v>75</v>
      </c>
      <c r="I22" s="13">
        <v>2007</v>
      </c>
      <c r="J22" s="13" t="s">
        <v>65</v>
      </c>
      <c r="K22" s="2">
        <v>3.05</v>
      </c>
      <c r="L22" s="25">
        <v>21</v>
      </c>
      <c r="N22" s="13" t="s">
        <v>122</v>
      </c>
      <c r="O22" s="13">
        <v>2007</v>
      </c>
      <c r="P22" s="13" t="s">
        <v>65</v>
      </c>
      <c r="Q22" s="2">
        <v>15.8</v>
      </c>
      <c r="R22" s="25">
        <v>21</v>
      </c>
      <c r="S22" s="14"/>
      <c r="T22" s="13" t="s">
        <v>75</v>
      </c>
      <c r="U22" s="13">
        <v>2007</v>
      </c>
      <c r="V22" s="13" t="s">
        <v>65</v>
      </c>
      <c r="W22" s="38" t="s">
        <v>168</v>
      </c>
      <c r="X22" s="25">
        <v>21</v>
      </c>
    </row>
    <row r="23" spans="2:24" x14ac:dyDescent="0.25">
      <c r="B23" s="7" t="s">
        <v>64</v>
      </c>
      <c r="C23" s="8">
        <v>2008</v>
      </c>
      <c r="D23" s="8" t="s">
        <v>65</v>
      </c>
      <c r="E23" s="6">
        <v>10.25</v>
      </c>
      <c r="F23" s="25">
        <v>22</v>
      </c>
      <c r="H23" s="13" t="s">
        <v>16</v>
      </c>
      <c r="I23" s="13">
        <v>2008</v>
      </c>
      <c r="J23" s="13" t="s">
        <v>15</v>
      </c>
      <c r="K23" s="2">
        <v>3.04</v>
      </c>
      <c r="L23" s="25">
        <v>22</v>
      </c>
      <c r="N23" s="13" t="s">
        <v>78</v>
      </c>
      <c r="O23" s="13">
        <v>2007</v>
      </c>
      <c r="P23" s="13" t="s">
        <v>65</v>
      </c>
      <c r="Q23" s="2">
        <v>14.6</v>
      </c>
      <c r="R23" s="25">
        <v>22</v>
      </c>
      <c r="S23" s="14"/>
      <c r="T23" s="13" t="s">
        <v>78</v>
      </c>
      <c r="U23" s="13">
        <v>2007</v>
      </c>
      <c r="V23" s="13" t="s">
        <v>65</v>
      </c>
      <c r="W23" s="38" t="s">
        <v>159</v>
      </c>
      <c r="X23" s="25">
        <v>22</v>
      </c>
    </row>
    <row r="24" spans="2:24" x14ac:dyDescent="0.25">
      <c r="B24" s="7" t="s">
        <v>75</v>
      </c>
      <c r="C24" s="8">
        <v>2007</v>
      </c>
      <c r="D24" s="8" t="s">
        <v>65</v>
      </c>
      <c r="E24" s="6">
        <v>10.44</v>
      </c>
      <c r="F24" s="25">
        <v>23</v>
      </c>
      <c r="H24" s="13" t="s">
        <v>64</v>
      </c>
      <c r="I24" s="13">
        <v>2008</v>
      </c>
      <c r="J24" s="13" t="s">
        <v>65</v>
      </c>
      <c r="K24" s="2">
        <v>3.02</v>
      </c>
      <c r="L24" s="25">
        <v>23</v>
      </c>
      <c r="N24" s="13" t="s">
        <v>55</v>
      </c>
      <c r="O24" s="13">
        <v>2008</v>
      </c>
      <c r="P24" s="13" t="s">
        <v>48</v>
      </c>
      <c r="Q24" s="2">
        <v>14.55</v>
      </c>
      <c r="R24" s="25">
        <v>23</v>
      </c>
      <c r="S24" s="14"/>
      <c r="T24" s="8" t="s">
        <v>105</v>
      </c>
      <c r="U24" s="13">
        <v>2007</v>
      </c>
      <c r="V24" s="13" t="s">
        <v>65</v>
      </c>
      <c r="W24" s="38" t="s">
        <v>149</v>
      </c>
      <c r="X24" s="25">
        <v>23</v>
      </c>
    </row>
    <row r="25" spans="2:24" x14ac:dyDescent="0.25">
      <c r="B25" s="7" t="s">
        <v>78</v>
      </c>
      <c r="C25" s="8">
        <v>2007</v>
      </c>
      <c r="D25" s="8" t="s">
        <v>65</v>
      </c>
      <c r="E25" s="6">
        <v>10.5</v>
      </c>
      <c r="F25" s="25">
        <v>24</v>
      </c>
      <c r="H25" s="13" t="s">
        <v>95</v>
      </c>
      <c r="I25" s="13">
        <v>2007</v>
      </c>
      <c r="J25" s="13" t="s">
        <v>65</v>
      </c>
      <c r="K25" s="2">
        <v>3</v>
      </c>
      <c r="L25" s="25">
        <v>24</v>
      </c>
      <c r="N25" s="13" t="s">
        <v>85</v>
      </c>
      <c r="O25" s="13">
        <v>2007</v>
      </c>
      <c r="P25" s="13" t="s">
        <v>65</v>
      </c>
      <c r="Q25" s="2">
        <v>14.35</v>
      </c>
      <c r="R25" s="25">
        <v>24</v>
      </c>
      <c r="S25" s="14"/>
      <c r="T25" s="13" t="s">
        <v>88</v>
      </c>
      <c r="U25" s="13">
        <v>2007</v>
      </c>
      <c r="V25" s="13" t="s">
        <v>65</v>
      </c>
      <c r="W25" s="38" t="s">
        <v>160</v>
      </c>
      <c r="X25" s="25">
        <v>24</v>
      </c>
    </row>
    <row r="26" spans="2:24" x14ac:dyDescent="0.25">
      <c r="B26" s="7" t="s">
        <v>13</v>
      </c>
      <c r="C26" s="8">
        <v>2007</v>
      </c>
      <c r="D26" s="8" t="s">
        <v>15</v>
      </c>
      <c r="E26" s="6">
        <v>10.6</v>
      </c>
      <c r="F26" s="25">
        <v>25</v>
      </c>
      <c r="H26" s="13" t="s">
        <v>17</v>
      </c>
      <c r="I26" s="13">
        <v>2008</v>
      </c>
      <c r="J26" s="13" t="s">
        <v>15</v>
      </c>
      <c r="K26" s="2">
        <v>2.96</v>
      </c>
      <c r="L26" s="25">
        <v>25</v>
      </c>
      <c r="N26" s="13" t="s">
        <v>81</v>
      </c>
      <c r="O26" s="13">
        <v>2007</v>
      </c>
      <c r="P26" s="13" t="s">
        <v>65</v>
      </c>
      <c r="Q26" s="2">
        <v>14.2</v>
      </c>
      <c r="R26" s="25">
        <v>25</v>
      </c>
      <c r="S26" s="14"/>
      <c r="T26" s="13" t="s">
        <v>8</v>
      </c>
      <c r="U26" s="13">
        <v>2007</v>
      </c>
      <c r="V26" s="13" t="s">
        <v>15</v>
      </c>
      <c r="W26" s="38" t="s">
        <v>157</v>
      </c>
      <c r="X26" s="25">
        <v>25</v>
      </c>
    </row>
    <row r="27" spans="2:24" x14ac:dyDescent="0.25">
      <c r="B27" s="7" t="s">
        <v>87</v>
      </c>
      <c r="C27" s="8">
        <v>2008</v>
      </c>
      <c r="D27" s="8" t="s">
        <v>65</v>
      </c>
      <c r="E27" s="6">
        <v>10.64</v>
      </c>
      <c r="F27" s="25">
        <v>26</v>
      </c>
      <c r="H27" s="13" t="s">
        <v>55</v>
      </c>
      <c r="I27" s="13">
        <v>2008</v>
      </c>
      <c r="J27" s="13" t="s">
        <v>48</v>
      </c>
      <c r="K27" s="2">
        <v>2.88</v>
      </c>
      <c r="L27" s="25">
        <v>26</v>
      </c>
      <c r="N27" s="13" t="s">
        <v>88</v>
      </c>
      <c r="O27" s="13">
        <v>2007</v>
      </c>
      <c r="P27" s="13" t="s">
        <v>65</v>
      </c>
      <c r="Q27" s="2">
        <v>13.9</v>
      </c>
      <c r="R27" s="25">
        <v>26</v>
      </c>
      <c r="S27" s="14"/>
      <c r="T27" s="13" t="s">
        <v>96</v>
      </c>
      <c r="U27" s="13">
        <v>2007</v>
      </c>
      <c r="V27" s="13" t="s">
        <v>65</v>
      </c>
      <c r="W27" s="38" t="s">
        <v>153</v>
      </c>
      <c r="X27" s="25">
        <v>26</v>
      </c>
    </row>
    <row r="28" spans="2:24" x14ac:dyDescent="0.25">
      <c r="B28" s="7" t="s">
        <v>81</v>
      </c>
      <c r="C28" s="8">
        <v>2007</v>
      </c>
      <c r="D28" s="8" t="s">
        <v>65</v>
      </c>
      <c r="E28" s="6">
        <v>10.73</v>
      </c>
      <c r="F28" s="25">
        <v>27</v>
      </c>
      <c r="H28" s="13" t="s">
        <v>56</v>
      </c>
      <c r="I28" s="13">
        <v>2008</v>
      </c>
      <c r="J28" s="13" t="s">
        <v>48</v>
      </c>
      <c r="K28" s="2">
        <v>2.86</v>
      </c>
      <c r="L28" s="25">
        <v>27</v>
      </c>
      <c r="N28" s="13" t="s">
        <v>75</v>
      </c>
      <c r="O28" s="13">
        <v>2007</v>
      </c>
      <c r="P28" s="13" t="s">
        <v>65</v>
      </c>
      <c r="Q28" s="15">
        <v>12.1</v>
      </c>
      <c r="R28" s="25">
        <v>27</v>
      </c>
      <c r="S28" s="14"/>
      <c r="T28" s="13" t="s">
        <v>0</v>
      </c>
      <c r="U28" s="13">
        <v>2007</v>
      </c>
      <c r="V28" s="13" t="s">
        <v>15</v>
      </c>
      <c r="W28" s="38">
        <v>0</v>
      </c>
      <c r="X28" s="25">
        <v>35</v>
      </c>
    </row>
    <row r="29" spans="2:24" x14ac:dyDescent="0.25">
      <c r="B29" s="7" t="s">
        <v>95</v>
      </c>
      <c r="C29" s="8">
        <v>2007</v>
      </c>
      <c r="D29" s="8" t="s">
        <v>65</v>
      </c>
      <c r="E29" s="6">
        <v>10.75</v>
      </c>
      <c r="F29" s="25">
        <v>28</v>
      </c>
      <c r="H29" s="13" t="s">
        <v>88</v>
      </c>
      <c r="I29" s="13">
        <v>2007</v>
      </c>
      <c r="J29" s="13" t="s">
        <v>65</v>
      </c>
      <c r="K29" s="2">
        <v>2.84</v>
      </c>
      <c r="L29" s="25">
        <v>28</v>
      </c>
      <c r="N29" s="13" t="s">
        <v>95</v>
      </c>
      <c r="O29" s="13">
        <v>2007</v>
      </c>
      <c r="P29" s="13" t="s">
        <v>65</v>
      </c>
      <c r="Q29" s="2">
        <v>11.9</v>
      </c>
      <c r="R29" s="25">
        <v>28</v>
      </c>
      <c r="S29" s="14"/>
      <c r="T29" s="13" t="s">
        <v>6</v>
      </c>
      <c r="U29" s="13">
        <v>2007</v>
      </c>
      <c r="V29" s="13" t="s">
        <v>15</v>
      </c>
      <c r="W29" s="38">
        <v>0</v>
      </c>
      <c r="X29" s="25">
        <v>35</v>
      </c>
    </row>
    <row r="30" spans="2:24" x14ac:dyDescent="0.25">
      <c r="B30" s="7" t="s">
        <v>17</v>
      </c>
      <c r="C30" s="8">
        <v>2008</v>
      </c>
      <c r="D30" s="8" t="s">
        <v>15</v>
      </c>
      <c r="E30" s="6">
        <v>10.77</v>
      </c>
      <c r="F30" s="25">
        <v>29</v>
      </c>
      <c r="H30" s="13" t="s">
        <v>54</v>
      </c>
      <c r="I30" s="13">
        <v>2008</v>
      </c>
      <c r="J30" s="13" t="s">
        <v>48</v>
      </c>
      <c r="K30" s="2">
        <v>2.78</v>
      </c>
      <c r="L30" s="25">
        <v>29</v>
      </c>
      <c r="N30" s="13" t="s">
        <v>54</v>
      </c>
      <c r="O30" s="13">
        <v>2008</v>
      </c>
      <c r="P30" s="13" t="s">
        <v>48</v>
      </c>
      <c r="Q30" s="2">
        <v>10.6</v>
      </c>
      <c r="R30" s="25">
        <v>29</v>
      </c>
      <c r="S30" s="14"/>
      <c r="T30" s="13" t="s">
        <v>54</v>
      </c>
      <c r="U30" s="13">
        <v>2008</v>
      </c>
      <c r="V30" s="13" t="s">
        <v>48</v>
      </c>
      <c r="W30" s="38">
        <v>0</v>
      </c>
      <c r="X30" s="25">
        <v>35</v>
      </c>
    </row>
    <row r="31" spans="2:24" x14ac:dyDescent="0.25">
      <c r="B31" s="7" t="s">
        <v>55</v>
      </c>
      <c r="C31" s="8">
        <v>2008</v>
      </c>
      <c r="D31" s="8" t="s">
        <v>48</v>
      </c>
      <c r="E31" s="6">
        <v>10.95</v>
      </c>
      <c r="F31" s="25">
        <v>30</v>
      </c>
      <c r="H31" s="13" t="s">
        <v>13</v>
      </c>
      <c r="I31" s="13">
        <v>2007</v>
      </c>
      <c r="J31" s="13" t="s">
        <v>15</v>
      </c>
      <c r="K31" s="2">
        <v>2.74</v>
      </c>
      <c r="L31" s="25">
        <v>30</v>
      </c>
      <c r="N31" s="13" t="s">
        <v>96</v>
      </c>
      <c r="O31" s="13">
        <v>2007</v>
      </c>
      <c r="P31" s="13" t="s">
        <v>65</v>
      </c>
      <c r="Q31" s="2">
        <v>9.9</v>
      </c>
      <c r="R31" s="25">
        <v>30</v>
      </c>
      <c r="S31" s="14"/>
      <c r="T31" s="13" t="s">
        <v>11</v>
      </c>
      <c r="U31" s="13">
        <v>2007</v>
      </c>
      <c r="V31" s="13" t="s">
        <v>15</v>
      </c>
      <c r="W31" s="23">
        <v>0</v>
      </c>
      <c r="X31" s="25">
        <v>35</v>
      </c>
    </row>
    <row r="32" spans="2:24" x14ac:dyDescent="0.25">
      <c r="B32" s="7" t="s">
        <v>105</v>
      </c>
      <c r="C32" s="8">
        <v>2007</v>
      </c>
      <c r="D32" s="8" t="s">
        <v>65</v>
      </c>
      <c r="E32" s="6">
        <v>11.06</v>
      </c>
      <c r="F32" s="25">
        <v>31</v>
      </c>
      <c r="H32" s="13" t="s">
        <v>87</v>
      </c>
      <c r="I32" s="13">
        <v>2008</v>
      </c>
      <c r="J32" s="13" t="s">
        <v>65</v>
      </c>
      <c r="K32" s="2">
        <v>2.62</v>
      </c>
      <c r="L32" s="25">
        <v>31</v>
      </c>
      <c r="N32" s="13" t="s">
        <v>87</v>
      </c>
      <c r="O32" s="13">
        <v>2008</v>
      </c>
      <c r="P32" s="13" t="s">
        <v>65</v>
      </c>
      <c r="Q32" s="2">
        <v>9.6</v>
      </c>
      <c r="R32" s="25">
        <v>31</v>
      </c>
      <c r="S32" s="14"/>
      <c r="T32" s="13" t="s">
        <v>122</v>
      </c>
      <c r="U32" s="13">
        <v>2007</v>
      </c>
      <c r="V32" s="13" t="s">
        <v>65</v>
      </c>
      <c r="W32" s="39">
        <v>0</v>
      </c>
      <c r="X32" s="25">
        <v>35</v>
      </c>
    </row>
    <row r="33" spans="2:24" x14ac:dyDescent="0.25">
      <c r="B33" s="7" t="s">
        <v>8</v>
      </c>
      <c r="C33" s="8">
        <v>2007</v>
      </c>
      <c r="D33" s="8" t="s">
        <v>15</v>
      </c>
      <c r="E33" s="6">
        <v>11.3</v>
      </c>
      <c r="F33" s="25">
        <v>32</v>
      </c>
      <c r="H33" s="13" t="s">
        <v>96</v>
      </c>
      <c r="I33" s="13">
        <v>2007</v>
      </c>
      <c r="J33" s="13" t="s">
        <v>65</v>
      </c>
      <c r="K33" s="2">
        <v>2.54</v>
      </c>
      <c r="L33" s="25">
        <v>32</v>
      </c>
      <c r="N33" s="8" t="s">
        <v>105</v>
      </c>
      <c r="O33" s="13">
        <v>2007</v>
      </c>
      <c r="P33" s="13" t="s">
        <v>65</v>
      </c>
      <c r="Q33" s="2">
        <v>9.5</v>
      </c>
      <c r="R33" s="25">
        <v>32</v>
      </c>
      <c r="S33" s="14"/>
      <c r="T33" s="13" t="s">
        <v>55</v>
      </c>
      <c r="U33" s="13">
        <v>2008</v>
      </c>
      <c r="V33" s="13" t="s">
        <v>48</v>
      </c>
      <c r="W33" s="38">
        <v>0</v>
      </c>
      <c r="X33" s="25">
        <v>35</v>
      </c>
    </row>
    <row r="34" spans="2:24" x14ac:dyDescent="0.25">
      <c r="B34" s="7" t="s">
        <v>96</v>
      </c>
      <c r="C34" s="8">
        <v>2007</v>
      </c>
      <c r="D34" s="8" t="s">
        <v>65</v>
      </c>
      <c r="E34" s="6">
        <v>11.47</v>
      </c>
      <c r="F34" s="25">
        <v>33</v>
      </c>
      <c r="H34" s="8" t="s">
        <v>105</v>
      </c>
      <c r="I34" s="13">
        <v>2007</v>
      </c>
      <c r="J34" s="13" t="s">
        <v>65</v>
      </c>
      <c r="K34" s="2">
        <v>2.38</v>
      </c>
      <c r="L34" s="25">
        <v>33</v>
      </c>
      <c r="N34" s="17" t="s">
        <v>8</v>
      </c>
      <c r="O34" s="17">
        <v>2007</v>
      </c>
      <c r="P34" s="17" t="s">
        <v>15</v>
      </c>
      <c r="Q34" s="18">
        <v>5.5</v>
      </c>
      <c r="R34" s="27">
        <v>33</v>
      </c>
      <c r="S34" s="20"/>
      <c r="T34" s="13" t="s">
        <v>14</v>
      </c>
      <c r="U34" s="13">
        <v>2007</v>
      </c>
      <c r="V34" s="13" t="s">
        <v>15</v>
      </c>
      <c r="W34" s="38">
        <v>0</v>
      </c>
      <c r="X34" s="25">
        <v>35</v>
      </c>
    </row>
    <row r="35" spans="2:24" x14ac:dyDescent="0.25">
      <c r="B35" s="17" t="s">
        <v>11</v>
      </c>
      <c r="C35" s="17">
        <v>2007</v>
      </c>
      <c r="D35" s="17" t="s">
        <v>15</v>
      </c>
      <c r="E35" s="40"/>
      <c r="F35" s="25">
        <v>35</v>
      </c>
      <c r="H35" s="13" t="s">
        <v>8</v>
      </c>
      <c r="I35" s="13">
        <v>2007</v>
      </c>
      <c r="J35" s="13" t="s">
        <v>15</v>
      </c>
      <c r="K35" s="2">
        <v>2.3199999999999998</v>
      </c>
      <c r="L35" s="25">
        <v>34</v>
      </c>
      <c r="N35" s="13" t="s">
        <v>17</v>
      </c>
      <c r="O35" s="13">
        <v>2008</v>
      </c>
      <c r="P35" s="13" t="s">
        <v>15</v>
      </c>
      <c r="Q35" s="14">
        <v>4.5</v>
      </c>
      <c r="R35" s="25">
        <v>34</v>
      </c>
      <c r="S35" s="14"/>
      <c r="T35" s="13" t="s">
        <v>56</v>
      </c>
      <c r="U35" s="13">
        <v>2008</v>
      </c>
      <c r="V35" s="13" t="s">
        <v>48</v>
      </c>
      <c r="W35" s="2">
        <v>0</v>
      </c>
      <c r="X35" s="25">
        <v>35</v>
      </c>
    </row>
    <row r="37" spans="2:24" x14ac:dyDescent="0.25">
      <c r="B37" s="71" t="s">
        <v>228</v>
      </c>
      <c r="C37" s="72"/>
    </row>
    <row r="38" spans="2:24" x14ac:dyDescent="0.25">
      <c r="B38" s="71" t="s">
        <v>229</v>
      </c>
      <c r="C38" s="71"/>
      <c r="D38" s="71"/>
      <c r="E38" s="71"/>
      <c r="F38" s="71"/>
    </row>
  </sheetData>
  <sortState ref="N2:R35">
    <sortCondition ref="Q2:Q35"/>
  </sortState>
  <mergeCells count="2">
    <mergeCell ref="B37:C37"/>
    <mergeCell ref="B38:F38"/>
  </mergeCells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31"/>
  <sheetViews>
    <sheetView zoomScale="80" zoomScaleNormal="80" workbookViewId="0">
      <selection activeCell="S27" sqref="S27"/>
    </sheetView>
  </sheetViews>
  <sheetFormatPr defaultRowHeight="15" x14ac:dyDescent="0.25"/>
  <cols>
    <col min="1" max="1" width="6.85546875" customWidth="1"/>
    <col min="2" max="2" width="18.5703125" customWidth="1"/>
    <col min="3" max="3" width="15" customWidth="1"/>
    <col min="4" max="4" width="20.85546875" customWidth="1"/>
    <col min="5" max="5" width="11.140625" customWidth="1"/>
    <col min="7" max="7" width="6.140625" customWidth="1"/>
    <col min="8" max="8" width="18.42578125" customWidth="1"/>
    <col min="9" max="9" width="10" customWidth="1"/>
    <col min="10" max="10" width="18.7109375" customWidth="1"/>
    <col min="17" max="17" width="17" customWidth="1"/>
    <col min="18" max="18" width="13.42578125" customWidth="1"/>
    <col min="19" max="19" width="19" customWidth="1"/>
    <col min="23" max="23" width="17.5703125" customWidth="1"/>
    <col min="24" max="24" width="12.5703125" customWidth="1"/>
    <col min="25" max="25" width="20.28515625" customWidth="1"/>
  </cols>
  <sheetData>
    <row r="1" spans="2:27" ht="20.25" customHeight="1" x14ac:dyDescent="0.25">
      <c r="B1" s="26" t="s">
        <v>106</v>
      </c>
      <c r="C1" s="26" t="s">
        <v>235</v>
      </c>
      <c r="D1" s="26" t="s">
        <v>234</v>
      </c>
      <c r="E1" s="26" t="s">
        <v>232</v>
      </c>
      <c r="F1" s="26" t="s">
        <v>233</v>
      </c>
      <c r="H1" s="26" t="s">
        <v>264</v>
      </c>
      <c r="I1" s="26" t="s">
        <v>235</v>
      </c>
      <c r="J1" s="26" t="s">
        <v>234</v>
      </c>
      <c r="K1" s="26" t="s">
        <v>107</v>
      </c>
      <c r="L1" s="26" t="s">
        <v>108</v>
      </c>
      <c r="M1" s="26" t="s">
        <v>109</v>
      </c>
      <c r="N1" s="26" t="s">
        <v>232</v>
      </c>
      <c r="O1" s="26" t="s">
        <v>233</v>
      </c>
      <c r="Q1" s="26" t="s">
        <v>237</v>
      </c>
      <c r="R1" s="26" t="s">
        <v>235</v>
      </c>
      <c r="S1" s="26" t="s">
        <v>234</v>
      </c>
      <c r="T1" s="26" t="s">
        <v>232</v>
      </c>
      <c r="U1" s="26" t="s">
        <v>233</v>
      </c>
      <c r="W1" s="54" t="s">
        <v>112</v>
      </c>
      <c r="X1" s="26" t="s">
        <v>235</v>
      </c>
      <c r="Y1" s="26" t="s">
        <v>234</v>
      </c>
      <c r="Z1" s="26" t="s">
        <v>232</v>
      </c>
      <c r="AA1" s="26" t="s">
        <v>233</v>
      </c>
    </row>
    <row r="2" spans="2:27" x14ac:dyDescent="0.25">
      <c r="B2" s="8" t="s">
        <v>10</v>
      </c>
      <c r="C2" s="8">
        <v>2007</v>
      </c>
      <c r="D2" s="8" t="s">
        <v>15</v>
      </c>
      <c r="E2" s="6">
        <v>8.85</v>
      </c>
      <c r="F2" s="25">
        <v>1</v>
      </c>
      <c r="H2" s="13" t="s">
        <v>10</v>
      </c>
      <c r="I2" s="13">
        <v>2007</v>
      </c>
      <c r="J2" s="13" t="s">
        <v>15</v>
      </c>
      <c r="K2" s="2">
        <v>3.77</v>
      </c>
      <c r="L2" s="2">
        <v>3.62</v>
      </c>
      <c r="M2" s="2">
        <v>3.75</v>
      </c>
      <c r="N2" s="2">
        <v>3.77</v>
      </c>
      <c r="O2" s="33">
        <v>1</v>
      </c>
      <c r="Q2" s="13" t="s">
        <v>101</v>
      </c>
      <c r="R2" s="13">
        <v>2007</v>
      </c>
      <c r="S2" s="13" t="s">
        <v>65</v>
      </c>
      <c r="T2" s="2">
        <v>37.92</v>
      </c>
      <c r="U2" s="25">
        <v>1</v>
      </c>
      <c r="W2" s="13" t="s">
        <v>47</v>
      </c>
      <c r="X2" s="13">
        <v>2008</v>
      </c>
      <c r="Y2" s="13" t="s">
        <v>48</v>
      </c>
      <c r="Z2" s="2" t="s">
        <v>140</v>
      </c>
      <c r="AA2" s="25">
        <v>1</v>
      </c>
    </row>
    <row r="3" spans="2:27" x14ac:dyDescent="0.25">
      <c r="B3" s="7" t="s">
        <v>69</v>
      </c>
      <c r="C3" s="8">
        <v>2007</v>
      </c>
      <c r="D3" s="8" t="s">
        <v>65</v>
      </c>
      <c r="E3" s="6">
        <v>9.0299999999999994</v>
      </c>
      <c r="F3" s="25">
        <v>2</v>
      </c>
      <c r="H3" s="13" t="s">
        <v>91</v>
      </c>
      <c r="I3" s="13">
        <v>2007</v>
      </c>
      <c r="J3" s="13" t="s">
        <v>65</v>
      </c>
      <c r="K3" s="2">
        <v>3.53</v>
      </c>
      <c r="L3" s="2" t="s">
        <v>124</v>
      </c>
      <c r="M3" s="2">
        <v>3.72</v>
      </c>
      <c r="N3" s="2">
        <v>3.72</v>
      </c>
      <c r="O3" s="33">
        <v>2</v>
      </c>
      <c r="Q3" s="13" t="s">
        <v>69</v>
      </c>
      <c r="R3" s="13">
        <v>2007</v>
      </c>
      <c r="S3" s="13" t="s">
        <v>65</v>
      </c>
      <c r="T3" s="2">
        <v>34.42</v>
      </c>
      <c r="U3" s="25">
        <v>2</v>
      </c>
      <c r="W3" s="13" t="s">
        <v>91</v>
      </c>
      <c r="X3" s="13">
        <v>2007</v>
      </c>
      <c r="Y3" s="13" t="s">
        <v>65</v>
      </c>
      <c r="Z3" s="2" t="s">
        <v>136</v>
      </c>
      <c r="AA3" s="25">
        <v>2</v>
      </c>
    </row>
    <row r="4" spans="2:27" x14ac:dyDescent="0.25">
      <c r="B4" s="7" t="s">
        <v>47</v>
      </c>
      <c r="C4" s="8">
        <v>2008</v>
      </c>
      <c r="D4" s="8" t="s">
        <v>48</v>
      </c>
      <c r="E4" s="6">
        <v>9.35</v>
      </c>
      <c r="F4" s="25">
        <v>3</v>
      </c>
      <c r="H4" s="13" t="s">
        <v>47</v>
      </c>
      <c r="I4" s="13">
        <v>2008</v>
      </c>
      <c r="J4" s="13" t="s">
        <v>48</v>
      </c>
      <c r="K4" s="2">
        <v>3.42</v>
      </c>
      <c r="L4" s="2">
        <v>3.31</v>
      </c>
      <c r="M4" s="2">
        <v>3.67</v>
      </c>
      <c r="N4" s="2">
        <v>3.67</v>
      </c>
      <c r="O4" s="33">
        <v>3</v>
      </c>
      <c r="Q4" s="13" t="s">
        <v>47</v>
      </c>
      <c r="R4" s="13">
        <v>2008</v>
      </c>
      <c r="S4" s="13" t="s">
        <v>48</v>
      </c>
      <c r="T4" s="2">
        <v>31.62</v>
      </c>
      <c r="U4" s="25">
        <v>3</v>
      </c>
      <c r="W4" s="13" t="s">
        <v>3</v>
      </c>
      <c r="X4" s="13">
        <v>2007</v>
      </c>
      <c r="Y4" s="13" t="s">
        <v>15</v>
      </c>
      <c r="Z4" s="2" t="s">
        <v>134</v>
      </c>
      <c r="AA4" s="25">
        <v>3</v>
      </c>
    </row>
    <row r="5" spans="2:27" x14ac:dyDescent="0.25">
      <c r="B5" s="7" t="s">
        <v>68</v>
      </c>
      <c r="C5" s="8">
        <v>2007</v>
      </c>
      <c r="D5" s="8" t="s">
        <v>65</v>
      </c>
      <c r="E5" s="6">
        <v>9.6300000000000008</v>
      </c>
      <c r="F5" s="25">
        <v>4</v>
      </c>
      <c r="H5" s="13" t="s">
        <v>46</v>
      </c>
      <c r="I5" s="13">
        <v>2008</v>
      </c>
      <c r="J5" s="13" t="s">
        <v>48</v>
      </c>
      <c r="K5" s="2">
        <v>3.47</v>
      </c>
      <c r="L5" s="2">
        <v>3.11</v>
      </c>
      <c r="M5" s="2">
        <v>3.63</v>
      </c>
      <c r="N5" s="2">
        <v>3.63</v>
      </c>
      <c r="O5" s="33">
        <v>4</v>
      </c>
      <c r="Q5" s="13" t="s">
        <v>2</v>
      </c>
      <c r="R5" s="13">
        <v>2007</v>
      </c>
      <c r="S5" s="13" t="s">
        <v>15</v>
      </c>
      <c r="T5" s="2">
        <v>29.53</v>
      </c>
      <c r="U5" s="25">
        <v>4</v>
      </c>
      <c r="W5" s="13" t="s">
        <v>46</v>
      </c>
      <c r="X5" s="13">
        <v>2008</v>
      </c>
      <c r="Y5" s="13" t="s">
        <v>48</v>
      </c>
      <c r="Z5" s="2" t="s">
        <v>141</v>
      </c>
      <c r="AA5" s="25">
        <v>4</v>
      </c>
    </row>
    <row r="6" spans="2:27" x14ac:dyDescent="0.25">
      <c r="B6" s="7" t="s">
        <v>91</v>
      </c>
      <c r="C6" s="8">
        <v>2007</v>
      </c>
      <c r="D6" s="8" t="s">
        <v>65</v>
      </c>
      <c r="E6" s="6">
        <v>9.7100000000000009</v>
      </c>
      <c r="F6" s="25">
        <v>5</v>
      </c>
      <c r="H6" s="13" t="s">
        <v>1</v>
      </c>
      <c r="I6" s="13">
        <v>2007</v>
      </c>
      <c r="J6" s="13" t="s">
        <v>15</v>
      </c>
      <c r="K6" s="2">
        <v>2.5099999999999998</v>
      </c>
      <c r="L6" s="2">
        <v>3.61</v>
      </c>
      <c r="M6" s="2">
        <v>2.9</v>
      </c>
      <c r="N6" s="2">
        <v>3.61</v>
      </c>
      <c r="O6" s="33">
        <v>5</v>
      </c>
      <c r="Q6" s="13" t="s">
        <v>92</v>
      </c>
      <c r="R6" s="13">
        <v>2008</v>
      </c>
      <c r="S6" s="13" t="s">
        <v>65</v>
      </c>
      <c r="T6" s="2">
        <v>27.52</v>
      </c>
      <c r="U6" s="25">
        <v>5</v>
      </c>
      <c r="W6" s="13" t="s">
        <v>68</v>
      </c>
      <c r="X6" s="13">
        <v>2007</v>
      </c>
      <c r="Y6" s="13" t="s">
        <v>65</v>
      </c>
      <c r="Z6" s="2" t="s">
        <v>143</v>
      </c>
      <c r="AA6" s="25">
        <v>5</v>
      </c>
    </row>
    <row r="7" spans="2:27" x14ac:dyDescent="0.25">
      <c r="B7" s="7" t="s">
        <v>46</v>
      </c>
      <c r="C7" s="8">
        <v>2008</v>
      </c>
      <c r="D7" s="8" t="s">
        <v>48</v>
      </c>
      <c r="E7" s="6">
        <v>9.74</v>
      </c>
      <c r="F7" s="25">
        <v>6</v>
      </c>
      <c r="H7" s="13" t="s">
        <v>2</v>
      </c>
      <c r="I7" s="13">
        <v>2007</v>
      </c>
      <c r="J7" s="13" t="s">
        <v>15</v>
      </c>
      <c r="K7" s="2" t="s">
        <v>124</v>
      </c>
      <c r="L7" s="2">
        <v>3.59</v>
      </c>
      <c r="M7" s="2">
        <v>3.28</v>
      </c>
      <c r="N7" s="2">
        <v>3.59</v>
      </c>
      <c r="O7" s="33">
        <v>6</v>
      </c>
      <c r="Q7" s="13" t="s">
        <v>46</v>
      </c>
      <c r="R7" s="13">
        <v>2008</v>
      </c>
      <c r="S7" s="13" t="s">
        <v>48</v>
      </c>
      <c r="T7" s="2">
        <v>27</v>
      </c>
      <c r="U7" s="25">
        <v>6</v>
      </c>
      <c r="W7" s="13" t="s">
        <v>2</v>
      </c>
      <c r="X7" s="13">
        <v>2007</v>
      </c>
      <c r="Y7" s="13" t="s">
        <v>15</v>
      </c>
      <c r="Z7" s="2" t="s">
        <v>133</v>
      </c>
      <c r="AA7" s="25">
        <v>6</v>
      </c>
    </row>
    <row r="8" spans="2:27" x14ac:dyDescent="0.25">
      <c r="B8" s="7" t="s">
        <v>3</v>
      </c>
      <c r="C8" s="8">
        <v>2007</v>
      </c>
      <c r="D8" s="8" t="s">
        <v>15</v>
      </c>
      <c r="E8" s="6">
        <v>9.84</v>
      </c>
      <c r="F8" s="25">
        <v>7</v>
      </c>
      <c r="H8" s="13" t="s">
        <v>69</v>
      </c>
      <c r="I8" s="13">
        <v>2007</v>
      </c>
      <c r="J8" s="13" t="s">
        <v>65</v>
      </c>
      <c r="K8" s="2">
        <v>2.94</v>
      </c>
      <c r="L8" s="2">
        <v>3.38</v>
      </c>
      <c r="M8" s="2">
        <v>3.48</v>
      </c>
      <c r="N8" s="2">
        <v>3.48</v>
      </c>
      <c r="O8" s="33">
        <v>7</v>
      </c>
      <c r="Q8" s="13" t="s">
        <v>22</v>
      </c>
      <c r="R8" s="13">
        <v>2008</v>
      </c>
      <c r="S8" s="13" t="s">
        <v>15</v>
      </c>
      <c r="T8" s="2">
        <v>25.6</v>
      </c>
      <c r="U8" s="25">
        <v>7</v>
      </c>
      <c r="W8" s="13" t="s">
        <v>66</v>
      </c>
      <c r="X8" s="13">
        <v>2008</v>
      </c>
      <c r="Y8" s="13" t="s">
        <v>65</v>
      </c>
      <c r="Z8" s="2" t="s">
        <v>144</v>
      </c>
      <c r="AA8" s="25">
        <v>7</v>
      </c>
    </row>
    <row r="9" spans="2:27" x14ac:dyDescent="0.25">
      <c r="B9" s="7" t="s">
        <v>117</v>
      </c>
      <c r="C9" s="8">
        <v>2007</v>
      </c>
      <c r="D9" s="8" t="s">
        <v>15</v>
      </c>
      <c r="E9" s="6">
        <v>9.8800000000000008</v>
      </c>
      <c r="F9" s="25">
        <v>8</v>
      </c>
      <c r="H9" s="13" t="s">
        <v>68</v>
      </c>
      <c r="I9" s="13">
        <v>2007</v>
      </c>
      <c r="J9" s="13" t="s">
        <v>65</v>
      </c>
      <c r="K9" s="2">
        <v>3.48</v>
      </c>
      <c r="L9" s="2">
        <v>3.11</v>
      </c>
      <c r="M9" s="2">
        <v>3.46</v>
      </c>
      <c r="N9" s="2">
        <v>3.48</v>
      </c>
      <c r="O9" s="33">
        <v>8</v>
      </c>
      <c r="Q9" s="13" t="s">
        <v>18</v>
      </c>
      <c r="R9" s="13">
        <v>2008</v>
      </c>
      <c r="S9" s="13" t="s">
        <v>15</v>
      </c>
      <c r="T9" s="2">
        <v>25</v>
      </c>
      <c r="U9" s="25">
        <v>8</v>
      </c>
      <c r="W9" s="13" t="s">
        <v>73</v>
      </c>
      <c r="X9" s="13">
        <v>2007</v>
      </c>
      <c r="Y9" s="13" t="s">
        <v>65</v>
      </c>
      <c r="Z9" s="2" t="s">
        <v>129</v>
      </c>
      <c r="AA9" s="25">
        <v>8</v>
      </c>
    </row>
    <row r="10" spans="2:27" x14ac:dyDescent="0.25">
      <c r="B10" s="7" t="s">
        <v>18</v>
      </c>
      <c r="C10" s="8">
        <v>2008</v>
      </c>
      <c r="D10" s="8" t="s">
        <v>15</v>
      </c>
      <c r="E10" s="6">
        <v>9.94</v>
      </c>
      <c r="F10" s="25">
        <v>9</v>
      </c>
      <c r="H10" s="8" t="s">
        <v>117</v>
      </c>
      <c r="I10" s="13">
        <v>2007</v>
      </c>
      <c r="J10" s="13" t="s">
        <v>15</v>
      </c>
      <c r="K10" s="13">
        <v>3.39</v>
      </c>
      <c r="L10" s="14">
        <v>3.24</v>
      </c>
      <c r="M10" s="14">
        <v>3.35</v>
      </c>
      <c r="N10" s="14">
        <v>3.39</v>
      </c>
      <c r="O10" s="33">
        <v>9</v>
      </c>
      <c r="Q10" s="13" t="s">
        <v>10</v>
      </c>
      <c r="R10" s="13">
        <v>2007</v>
      </c>
      <c r="S10" s="13" t="s">
        <v>15</v>
      </c>
      <c r="T10" s="2">
        <v>24.62</v>
      </c>
      <c r="U10" s="25">
        <v>9</v>
      </c>
      <c r="W10" s="13" t="s">
        <v>117</v>
      </c>
      <c r="X10" s="13">
        <v>2007</v>
      </c>
      <c r="Y10" s="13" t="s">
        <v>15</v>
      </c>
      <c r="Z10" s="2" t="s">
        <v>148</v>
      </c>
      <c r="AA10" s="19">
        <v>9</v>
      </c>
    </row>
    <row r="11" spans="2:27" x14ac:dyDescent="0.25">
      <c r="B11" s="7" t="s">
        <v>2</v>
      </c>
      <c r="C11" s="8">
        <v>2007</v>
      </c>
      <c r="D11" s="8" t="s">
        <v>15</v>
      </c>
      <c r="E11" s="6">
        <v>9.9600000000000009</v>
      </c>
      <c r="F11" s="25">
        <v>10</v>
      </c>
      <c r="H11" s="13" t="s">
        <v>3</v>
      </c>
      <c r="I11" s="13">
        <v>2007</v>
      </c>
      <c r="J11" s="13" t="s">
        <v>15</v>
      </c>
      <c r="K11" s="2">
        <v>3.29</v>
      </c>
      <c r="L11" s="2">
        <v>3.31</v>
      </c>
      <c r="M11" s="2">
        <v>3.31</v>
      </c>
      <c r="N11" s="2">
        <v>3.31</v>
      </c>
      <c r="O11" s="33">
        <v>10</v>
      </c>
      <c r="Q11" s="13" t="s">
        <v>3</v>
      </c>
      <c r="R11" s="13">
        <v>2007</v>
      </c>
      <c r="S11" s="13" t="s">
        <v>15</v>
      </c>
      <c r="T11" s="2">
        <v>24.52</v>
      </c>
      <c r="U11" s="25">
        <v>10</v>
      </c>
      <c r="W11" s="13" t="s">
        <v>100</v>
      </c>
      <c r="X11" s="13">
        <v>2008</v>
      </c>
      <c r="Y11" s="13" t="s">
        <v>65</v>
      </c>
      <c r="Z11" s="2" t="s">
        <v>142</v>
      </c>
      <c r="AA11" s="25">
        <v>10</v>
      </c>
    </row>
    <row r="12" spans="2:27" x14ac:dyDescent="0.25">
      <c r="B12" s="7" t="s">
        <v>224</v>
      </c>
      <c r="C12" s="8">
        <v>2008</v>
      </c>
      <c r="D12" s="8" t="s">
        <v>65</v>
      </c>
      <c r="E12" s="6">
        <v>9.9600000000000009</v>
      </c>
      <c r="F12" s="25">
        <v>11</v>
      </c>
      <c r="H12" s="13" t="s">
        <v>18</v>
      </c>
      <c r="I12" s="13">
        <v>2008</v>
      </c>
      <c r="J12" s="13" t="s">
        <v>15</v>
      </c>
      <c r="K12" s="2">
        <v>3.29</v>
      </c>
      <c r="L12" s="2">
        <v>3.02</v>
      </c>
      <c r="M12" s="2">
        <v>3.04</v>
      </c>
      <c r="N12" s="2">
        <v>3.29</v>
      </c>
      <c r="O12" s="33">
        <v>11</v>
      </c>
      <c r="Q12" s="13" t="s">
        <v>66</v>
      </c>
      <c r="R12" s="13">
        <v>2008</v>
      </c>
      <c r="S12" s="13" t="s">
        <v>65</v>
      </c>
      <c r="T12" s="2">
        <v>24.51</v>
      </c>
      <c r="U12" s="25">
        <v>11</v>
      </c>
      <c r="W12" s="13" t="s">
        <v>9</v>
      </c>
      <c r="X12" s="13">
        <v>2007</v>
      </c>
      <c r="Y12" s="13" t="s">
        <v>15</v>
      </c>
      <c r="Z12" s="2" t="s">
        <v>138</v>
      </c>
      <c r="AA12" s="25">
        <v>11</v>
      </c>
    </row>
    <row r="13" spans="2:27" x14ac:dyDescent="0.25">
      <c r="B13" s="7" t="s">
        <v>43</v>
      </c>
      <c r="C13" s="8">
        <v>2007</v>
      </c>
      <c r="D13" s="8" t="s">
        <v>48</v>
      </c>
      <c r="E13" s="6">
        <v>9.9700000000000006</v>
      </c>
      <c r="F13" s="25">
        <v>12</v>
      </c>
      <c r="H13" s="13" t="s">
        <v>9</v>
      </c>
      <c r="I13" s="13">
        <v>2007</v>
      </c>
      <c r="J13" s="13" t="s">
        <v>15</v>
      </c>
      <c r="K13" s="2">
        <v>3.16</v>
      </c>
      <c r="L13" s="2">
        <v>3.17</v>
      </c>
      <c r="M13" s="2">
        <v>3.23</v>
      </c>
      <c r="N13" s="2">
        <v>3.23</v>
      </c>
      <c r="O13" s="33">
        <v>12</v>
      </c>
      <c r="Q13" s="13" t="s">
        <v>99</v>
      </c>
      <c r="R13" s="13">
        <v>2007</v>
      </c>
      <c r="S13" s="13" t="s">
        <v>65</v>
      </c>
      <c r="T13" s="2">
        <v>23.9</v>
      </c>
      <c r="U13" s="25">
        <v>12</v>
      </c>
      <c r="W13" s="13" t="s">
        <v>26</v>
      </c>
      <c r="X13" s="13">
        <v>2008</v>
      </c>
      <c r="Y13" s="13" t="s">
        <v>15</v>
      </c>
      <c r="Z13" s="2" t="s">
        <v>147</v>
      </c>
      <c r="AA13" s="25">
        <v>12</v>
      </c>
    </row>
    <row r="14" spans="2:27" x14ac:dyDescent="0.25">
      <c r="B14" s="7" t="s">
        <v>66</v>
      </c>
      <c r="C14" s="8">
        <v>2008</v>
      </c>
      <c r="D14" s="8" t="s">
        <v>65</v>
      </c>
      <c r="E14" s="6">
        <v>10.050000000000001</v>
      </c>
      <c r="F14" s="25">
        <v>13</v>
      </c>
      <c r="H14" s="13" t="s">
        <v>43</v>
      </c>
      <c r="I14" s="13">
        <v>2007</v>
      </c>
      <c r="J14" s="13" t="s">
        <v>48</v>
      </c>
      <c r="K14" s="2">
        <v>3.03</v>
      </c>
      <c r="L14" s="2">
        <v>3.16</v>
      </c>
      <c r="M14" s="2">
        <v>3.06</v>
      </c>
      <c r="N14" s="2">
        <v>3.16</v>
      </c>
      <c r="O14" s="33">
        <v>13</v>
      </c>
      <c r="Q14" s="13" t="s">
        <v>91</v>
      </c>
      <c r="R14" s="13">
        <v>2007</v>
      </c>
      <c r="S14" s="13" t="s">
        <v>65</v>
      </c>
      <c r="T14" s="2">
        <v>22.65</v>
      </c>
      <c r="U14" s="25">
        <v>13</v>
      </c>
      <c r="W14" s="13" t="s">
        <v>18</v>
      </c>
      <c r="X14" s="13">
        <v>2008</v>
      </c>
      <c r="Y14" s="13" t="s">
        <v>15</v>
      </c>
      <c r="Z14" s="16" t="s">
        <v>130</v>
      </c>
      <c r="AA14" s="25">
        <v>13</v>
      </c>
    </row>
    <row r="15" spans="2:27" x14ac:dyDescent="0.25">
      <c r="B15" s="7" t="s">
        <v>100</v>
      </c>
      <c r="C15" s="8">
        <v>2008</v>
      </c>
      <c r="D15" s="8" t="s">
        <v>65</v>
      </c>
      <c r="E15" s="6">
        <v>10.220000000000001</v>
      </c>
      <c r="F15" s="25">
        <v>14</v>
      </c>
      <c r="H15" s="13" t="s">
        <v>92</v>
      </c>
      <c r="I15" s="13">
        <v>2008</v>
      </c>
      <c r="J15" s="13" t="s">
        <v>65</v>
      </c>
      <c r="K15" s="2">
        <v>2.86</v>
      </c>
      <c r="L15" s="2">
        <v>3</v>
      </c>
      <c r="M15" s="2">
        <v>3.14</v>
      </c>
      <c r="N15" s="2">
        <v>3.14</v>
      </c>
      <c r="O15" s="33">
        <v>14</v>
      </c>
      <c r="Q15" s="13" t="s">
        <v>9</v>
      </c>
      <c r="R15" s="13">
        <v>2007</v>
      </c>
      <c r="S15" s="13" t="s">
        <v>15</v>
      </c>
      <c r="T15" s="2">
        <v>22.61</v>
      </c>
      <c r="U15" s="25">
        <v>14</v>
      </c>
      <c r="W15" s="13" t="s">
        <v>43</v>
      </c>
      <c r="X15" s="13">
        <v>2007</v>
      </c>
      <c r="Y15" s="13" t="s">
        <v>48</v>
      </c>
      <c r="Z15" s="2" t="s">
        <v>131</v>
      </c>
      <c r="AA15" s="25">
        <v>14</v>
      </c>
    </row>
    <row r="16" spans="2:27" x14ac:dyDescent="0.25">
      <c r="B16" s="7" t="s">
        <v>22</v>
      </c>
      <c r="C16" s="8">
        <v>2008</v>
      </c>
      <c r="D16" s="8" t="s">
        <v>15</v>
      </c>
      <c r="E16" s="6">
        <v>10.27</v>
      </c>
      <c r="F16" s="25">
        <v>15</v>
      </c>
      <c r="H16" s="13" t="s">
        <v>66</v>
      </c>
      <c r="I16" s="13">
        <v>2008</v>
      </c>
      <c r="J16" s="13" t="s">
        <v>65</v>
      </c>
      <c r="K16" s="2">
        <v>3.1</v>
      </c>
      <c r="L16" s="2"/>
      <c r="M16" s="2">
        <v>2.99</v>
      </c>
      <c r="N16" s="2">
        <v>3.1</v>
      </c>
      <c r="O16" s="33">
        <v>15</v>
      </c>
      <c r="Q16" s="13" t="s">
        <v>45</v>
      </c>
      <c r="R16" s="13">
        <v>2008</v>
      </c>
      <c r="S16" s="13" t="s">
        <v>48</v>
      </c>
      <c r="T16" s="2">
        <v>22.43</v>
      </c>
      <c r="U16" s="25">
        <v>15</v>
      </c>
      <c r="W16" s="13" t="s">
        <v>45</v>
      </c>
      <c r="X16" s="13">
        <v>2008</v>
      </c>
      <c r="Y16" s="13" t="s">
        <v>48</v>
      </c>
      <c r="Z16" s="2" t="s">
        <v>139</v>
      </c>
      <c r="AA16" s="25">
        <v>15</v>
      </c>
    </row>
    <row r="17" spans="2:27" x14ac:dyDescent="0.25">
      <c r="B17" s="7" t="s">
        <v>45</v>
      </c>
      <c r="C17" s="8">
        <v>2008</v>
      </c>
      <c r="D17" s="8" t="s">
        <v>48</v>
      </c>
      <c r="E17" s="6">
        <v>10.34</v>
      </c>
      <c r="F17" s="25">
        <v>16</v>
      </c>
      <c r="H17" s="13" t="s">
        <v>44</v>
      </c>
      <c r="I17" s="13">
        <v>2008</v>
      </c>
      <c r="J17" s="13" t="s">
        <v>48</v>
      </c>
      <c r="K17" s="2">
        <v>3.03</v>
      </c>
      <c r="L17" s="2" t="s">
        <v>124</v>
      </c>
      <c r="M17" s="2">
        <v>2.66</v>
      </c>
      <c r="N17" s="2">
        <v>3.03</v>
      </c>
      <c r="O17" s="33">
        <v>16</v>
      </c>
      <c r="Q17" s="13" t="s">
        <v>68</v>
      </c>
      <c r="R17" s="13">
        <v>2007</v>
      </c>
      <c r="S17" s="13" t="s">
        <v>65</v>
      </c>
      <c r="T17" s="2">
        <v>22.13</v>
      </c>
      <c r="U17" s="25">
        <v>16</v>
      </c>
      <c r="W17" s="13" t="s">
        <v>20</v>
      </c>
      <c r="X17" s="13">
        <v>2008</v>
      </c>
      <c r="Y17" s="13" t="s">
        <v>15</v>
      </c>
      <c r="Z17" s="2" t="s">
        <v>135</v>
      </c>
      <c r="AA17" s="25">
        <v>16</v>
      </c>
    </row>
    <row r="18" spans="2:27" x14ac:dyDescent="0.25">
      <c r="B18" s="7" t="s">
        <v>19</v>
      </c>
      <c r="C18" s="8">
        <v>2008</v>
      </c>
      <c r="D18" s="8" t="s">
        <v>15</v>
      </c>
      <c r="E18" s="6">
        <v>10.44</v>
      </c>
      <c r="F18" s="25">
        <v>17</v>
      </c>
      <c r="H18" s="8" t="s">
        <v>224</v>
      </c>
      <c r="I18" s="13">
        <v>2008</v>
      </c>
      <c r="J18" s="13" t="s">
        <v>65</v>
      </c>
      <c r="K18" s="2">
        <v>3.02</v>
      </c>
      <c r="L18" s="2">
        <v>2.98</v>
      </c>
      <c r="M18" s="2">
        <v>2.95</v>
      </c>
      <c r="N18" s="2">
        <v>3.02</v>
      </c>
      <c r="O18" s="33">
        <v>17</v>
      </c>
      <c r="Q18" s="8" t="s">
        <v>117</v>
      </c>
      <c r="R18" s="13">
        <v>2007</v>
      </c>
      <c r="S18" s="13" t="s">
        <v>15</v>
      </c>
      <c r="T18" s="2">
        <v>21.75</v>
      </c>
      <c r="U18" s="25">
        <v>17</v>
      </c>
      <c r="W18" s="13" t="s">
        <v>44</v>
      </c>
      <c r="X18" s="13">
        <v>2008</v>
      </c>
      <c r="Y18" s="13" t="s">
        <v>48</v>
      </c>
      <c r="Z18" s="2" t="s">
        <v>137</v>
      </c>
      <c r="AA18" s="25">
        <v>17</v>
      </c>
    </row>
    <row r="19" spans="2:27" x14ac:dyDescent="0.25">
      <c r="B19" s="7" t="s">
        <v>44</v>
      </c>
      <c r="C19" s="8">
        <v>2008</v>
      </c>
      <c r="D19" s="8" t="s">
        <v>48</v>
      </c>
      <c r="E19" s="6">
        <v>10.46</v>
      </c>
      <c r="F19" s="25">
        <v>18</v>
      </c>
      <c r="H19" s="13" t="s">
        <v>22</v>
      </c>
      <c r="I19" s="13">
        <v>2008</v>
      </c>
      <c r="J19" s="13" t="s">
        <v>15</v>
      </c>
      <c r="K19" s="2">
        <v>3</v>
      </c>
      <c r="L19" s="2">
        <v>2.78</v>
      </c>
      <c r="M19" s="2">
        <v>2.9</v>
      </c>
      <c r="N19" s="2">
        <v>3</v>
      </c>
      <c r="O19" s="33">
        <v>18</v>
      </c>
      <c r="Q19" s="13" t="s">
        <v>1</v>
      </c>
      <c r="R19" s="13">
        <v>2007</v>
      </c>
      <c r="S19" s="13" t="s">
        <v>15</v>
      </c>
      <c r="T19" s="2">
        <v>20.5</v>
      </c>
      <c r="U19" s="25">
        <v>18</v>
      </c>
      <c r="W19" s="13" t="s">
        <v>1</v>
      </c>
      <c r="X19" s="13">
        <v>2007</v>
      </c>
      <c r="Y19" s="13" t="s">
        <v>15</v>
      </c>
      <c r="Z19" s="2" t="s">
        <v>132</v>
      </c>
      <c r="AA19" s="25">
        <v>18</v>
      </c>
    </row>
    <row r="20" spans="2:27" x14ac:dyDescent="0.25">
      <c r="B20" s="7" t="s">
        <v>20</v>
      </c>
      <c r="C20" s="8">
        <v>2008</v>
      </c>
      <c r="D20" s="8" t="s">
        <v>15</v>
      </c>
      <c r="E20" s="6">
        <v>10.47</v>
      </c>
      <c r="F20" s="25">
        <v>19</v>
      </c>
      <c r="H20" s="13" t="s">
        <v>73</v>
      </c>
      <c r="I20" s="13">
        <v>2007</v>
      </c>
      <c r="J20" s="13" t="s">
        <v>65</v>
      </c>
      <c r="K20" s="2" t="s">
        <v>124</v>
      </c>
      <c r="L20" s="2">
        <v>2.89</v>
      </c>
      <c r="M20" s="2">
        <v>2.68</v>
      </c>
      <c r="N20" s="2">
        <v>2.89</v>
      </c>
      <c r="O20" s="33">
        <v>19</v>
      </c>
      <c r="Q20" s="13" t="s">
        <v>100</v>
      </c>
      <c r="R20" s="13">
        <v>2008</v>
      </c>
      <c r="S20" s="13" t="s">
        <v>65</v>
      </c>
      <c r="T20" s="2">
        <v>19.600000000000001</v>
      </c>
      <c r="U20" s="25">
        <v>19</v>
      </c>
      <c r="W20" s="13" t="s">
        <v>22</v>
      </c>
      <c r="X20" s="13">
        <v>2008</v>
      </c>
      <c r="Y20" s="13" t="s">
        <v>15</v>
      </c>
      <c r="Z20" s="2" t="s">
        <v>145</v>
      </c>
      <c r="AA20" s="25">
        <v>19</v>
      </c>
    </row>
    <row r="21" spans="2:27" x14ac:dyDescent="0.25">
      <c r="B21" s="7" t="s">
        <v>73</v>
      </c>
      <c r="C21" s="8">
        <v>2007</v>
      </c>
      <c r="D21" s="8" t="s">
        <v>65</v>
      </c>
      <c r="E21" s="6">
        <v>10.51</v>
      </c>
      <c r="F21" s="25">
        <v>20</v>
      </c>
      <c r="H21" s="13" t="s">
        <v>45</v>
      </c>
      <c r="I21" s="13">
        <v>2008</v>
      </c>
      <c r="J21" s="13" t="s">
        <v>48</v>
      </c>
      <c r="K21" s="2">
        <v>2.87</v>
      </c>
      <c r="L21" s="2">
        <v>2.58</v>
      </c>
      <c r="M21" s="2">
        <v>2.7</v>
      </c>
      <c r="N21" s="2">
        <v>2.87</v>
      </c>
      <c r="O21" s="33">
        <v>20</v>
      </c>
      <c r="Q21" s="13" t="s">
        <v>26</v>
      </c>
      <c r="R21" s="13">
        <v>2008</v>
      </c>
      <c r="S21" s="13" t="s">
        <v>15</v>
      </c>
      <c r="T21" s="2">
        <v>18</v>
      </c>
      <c r="U21" s="25">
        <v>20</v>
      </c>
      <c r="W21" s="8" t="s">
        <v>224</v>
      </c>
      <c r="X21" s="13">
        <v>2008</v>
      </c>
      <c r="Y21" s="13" t="s">
        <v>65</v>
      </c>
      <c r="Z21" s="16" t="s">
        <v>128</v>
      </c>
      <c r="AA21" s="25">
        <v>20</v>
      </c>
    </row>
    <row r="22" spans="2:27" x14ac:dyDescent="0.25">
      <c r="B22" s="7" t="s">
        <v>9</v>
      </c>
      <c r="C22" s="8">
        <v>2007</v>
      </c>
      <c r="D22" s="8" t="s">
        <v>15</v>
      </c>
      <c r="E22" s="6">
        <v>10.55</v>
      </c>
      <c r="F22" s="25">
        <v>21</v>
      </c>
      <c r="H22" s="13" t="s">
        <v>100</v>
      </c>
      <c r="I22" s="13">
        <v>2008</v>
      </c>
      <c r="J22" s="13" t="s">
        <v>65</v>
      </c>
      <c r="K22" s="2">
        <v>2.76</v>
      </c>
      <c r="L22" s="2">
        <v>2.81</v>
      </c>
      <c r="M22" s="2">
        <v>2.69</v>
      </c>
      <c r="N22" s="2">
        <v>2.81</v>
      </c>
      <c r="O22" s="33">
        <v>21</v>
      </c>
      <c r="Q22" s="8" t="s">
        <v>224</v>
      </c>
      <c r="R22" s="13">
        <v>2008</v>
      </c>
      <c r="S22" s="13" t="s">
        <v>65</v>
      </c>
      <c r="T22" s="2">
        <v>17.920000000000002</v>
      </c>
      <c r="U22" s="25">
        <v>21</v>
      </c>
      <c r="W22" s="13" t="s">
        <v>92</v>
      </c>
      <c r="X22" s="13">
        <v>2008</v>
      </c>
      <c r="Y22" s="13" t="s">
        <v>65</v>
      </c>
      <c r="Z22" s="2" t="s">
        <v>146</v>
      </c>
      <c r="AA22" s="25">
        <v>21</v>
      </c>
    </row>
    <row r="23" spans="2:27" x14ac:dyDescent="0.25">
      <c r="B23" s="7" t="s">
        <v>101</v>
      </c>
      <c r="C23" s="8">
        <v>2007</v>
      </c>
      <c r="D23" s="8" t="s">
        <v>65</v>
      </c>
      <c r="E23" s="6">
        <v>10.7</v>
      </c>
      <c r="F23" s="25">
        <v>22</v>
      </c>
      <c r="H23" s="13" t="s">
        <v>26</v>
      </c>
      <c r="I23" s="13">
        <v>2008</v>
      </c>
      <c r="J23" s="13" t="s">
        <v>15</v>
      </c>
      <c r="K23" s="2">
        <v>2.77</v>
      </c>
      <c r="L23" s="2">
        <v>2.5499999999999998</v>
      </c>
      <c r="M23" s="2">
        <v>2.73</v>
      </c>
      <c r="N23" s="2">
        <v>2.77</v>
      </c>
      <c r="O23" s="33">
        <v>22</v>
      </c>
      <c r="Q23" s="13" t="s">
        <v>86</v>
      </c>
      <c r="R23" s="13">
        <v>2008</v>
      </c>
      <c r="S23" s="13" t="s">
        <v>65</v>
      </c>
      <c r="T23" s="2">
        <v>17.100000000000001</v>
      </c>
      <c r="U23" s="25">
        <v>22</v>
      </c>
      <c r="W23" s="13" t="s">
        <v>69</v>
      </c>
      <c r="X23" s="13">
        <v>2007</v>
      </c>
      <c r="Y23" s="13" t="s">
        <v>65</v>
      </c>
      <c r="Z23" s="2"/>
      <c r="AA23" s="25">
        <v>28</v>
      </c>
    </row>
    <row r="24" spans="2:27" x14ac:dyDescent="0.25">
      <c r="B24" s="7" t="s">
        <v>1</v>
      </c>
      <c r="C24" s="8">
        <v>2007</v>
      </c>
      <c r="D24" s="8" t="s">
        <v>15</v>
      </c>
      <c r="E24" s="6">
        <v>10.73</v>
      </c>
      <c r="F24" s="25">
        <v>23</v>
      </c>
      <c r="H24" s="13" t="s">
        <v>101</v>
      </c>
      <c r="I24" s="13">
        <v>2007</v>
      </c>
      <c r="J24" s="13" t="s">
        <v>65</v>
      </c>
      <c r="K24" s="2">
        <v>2.4900000000000002</v>
      </c>
      <c r="L24" s="2">
        <v>2.06</v>
      </c>
      <c r="M24" s="2">
        <v>2.66</v>
      </c>
      <c r="N24" s="2">
        <v>2.66</v>
      </c>
      <c r="O24" s="33">
        <v>23</v>
      </c>
      <c r="Q24" s="13" t="s">
        <v>44</v>
      </c>
      <c r="R24" s="13">
        <v>2008</v>
      </c>
      <c r="S24" s="13" t="s">
        <v>48</v>
      </c>
      <c r="T24" s="2">
        <v>15</v>
      </c>
      <c r="U24" s="25">
        <v>23</v>
      </c>
      <c r="W24" s="13" t="s">
        <v>10</v>
      </c>
      <c r="X24" s="13">
        <v>2007</v>
      </c>
      <c r="Y24" s="13" t="s">
        <v>15</v>
      </c>
      <c r="Z24" s="2"/>
      <c r="AA24" s="25">
        <v>28</v>
      </c>
    </row>
    <row r="25" spans="2:27" x14ac:dyDescent="0.25">
      <c r="B25" s="7" t="s">
        <v>92</v>
      </c>
      <c r="C25" s="8">
        <v>2008</v>
      </c>
      <c r="D25" s="8" t="s">
        <v>65</v>
      </c>
      <c r="E25" s="6">
        <v>10.73</v>
      </c>
      <c r="F25" s="25">
        <v>24</v>
      </c>
      <c r="H25" s="13" t="s">
        <v>19</v>
      </c>
      <c r="I25" s="13">
        <v>2008</v>
      </c>
      <c r="J25" s="13" t="s">
        <v>15</v>
      </c>
      <c r="K25" s="2">
        <v>2.4500000000000002</v>
      </c>
      <c r="L25" s="2">
        <v>2.61</v>
      </c>
      <c r="M25" s="2">
        <v>2.2400000000000002</v>
      </c>
      <c r="N25" s="2">
        <v>2.61</v>
      </c>
      <c r="O25" s="33">
        <v>24</v>
      </c>
      <c r="Q25" s="13" t="s">
        <v>20</v>
      </c>
      <c r="R25" s="13">
        <v>2008</v>
      </c>
      <c r="S25" s="13" t="s">
        <v>15</v>
      </c>
      <c r="T25" s="2">
        <v>12.35</v>
      </c>
      <c r="U25" s="25">
        <v>24</v>
      </c>
      <c r="W25" s="8" t="s">
        <v>225</v>
      </c>
      <c r="X25" s="13">
        <v>2007</v>
      </c>
      <c r="Y25" s="13" t="s">
        <v>15</v>
      </c>
      <c r="Z25" s="2"/>
      <c r="AA25" s="25">
        <v>28</v>
      </c>
    </row>
    <row r="26" spans="2:27" x14ac:dyDescent="0.25">
      <c r="B26" s="9" t="s">
        <v>99</v>
      </c>
      <c r="C26" s="10">
        <v>2007</v>
      </c>
      <c r="D26" s="10" t="s">
        <v>65</v>
      </c>
      <c r="E26" s="11">
        <v>10.76</v>
      </c>
      <c r="F26" s="25">
        <v>25</v>
      </c>
      <c r="H26" s="13" t="s">
        <v>20</v>
      </c>
      <c r="I26" s="13">
        <v>2008</v>
      </c>
      <c r="J26" s="13" t="s">
        <v>15</v>
      </c>
      <c r="K26" s="2">
        <v>2.19</v>
      </c>
      <c r="L26" s="2">
        <v>1.77</v>
      </c>
      <c r="M26" s="2">
        <v>2.2999999999999998</v>
      </c>
      <c r="N26" s="2">
        <v>2.2999999999999998</v>
      </c>
      <c r="O26" s="33">
        <v>25</v>
      </c>
      <c r="Q26" s="13" t="s">
        <v>73</v>
      </c>
      <c r="R26" s="13">
        <v>2007</v>
      </c>
      <c r="S26" s="13" t="s">
        <v>65</v>
      </c>
      <c r="T26" s="2">
        <v>10</v>
      </c>
      <c r="U26" s="25">
        <v>25</v>
      </c>
      <c r="W26" s="13" t="s">
        <v>86</v>
      </c>
      <c r="X26" s="13">
        <v>2008</v>
      </c>
      <c r="Y26" s="13" t="s">
        <v>65</v>
      </c>
      <c r="Z26" s="2"/>
      <c r="AA26" s="25">
        <v>28</v>
      </c>
    </row>
    <row r="27" spans="2:27" x14ac:dyDescent="0.25">
      <c r="B27" s="9" t="s">
        <v>26</v>
      </c>
      <c r="C27" s="10">
        <v>2008</v>
      </c>
      <c r="D27" s="10" t="s">
        <v>15</v>
      </c>
      <c r="E27" s="11">
        <v>11.16</v>
      </c>
      <c r="F27" s="25">
        <v>26</v>
      </c>
      <c r="H27" s="13" t="s">
        <v>86</v>
      </c>
      <c r="I27" s="13">
        <v>2008</v>
      </c>
      <c r="J27" s="13" t="s">
        <v>65</v>
      </c>
      <c r="K27" s="2"/>
      <c r="L27" s="2"/>
      <c r="M27" s="2"/>
      <c r="N27" s="2"/>
      <c r="O27" s="33">
        <v>28</v>
      </c>
      <c r="Q27" s="13" t="s">
        <v>43</v>
      </c>
      <c r="R27" s="13">
        <v>2007</v>
      </c>
      <c r="S27" s="13" t="s">
        <v>48</v>
      </c>
      <c r="T27" s="2"/>
      <c r="U27" s="25">
        <v>28</v>
      </c>
      <c r="W27" s="13" t="s">
        <v>99</v>
      </c>
      <c r="X27" s="13">
        <v>2007</v>
      </c>
      <c r="Y27" s="13" t="s">
        <v>65</v>
      </c>
      <c r="Z27" s="2"/>
      <c r="AA27" s="25">
        <v>28</v>
      </c>
    </row>
    <row r="28" spans="2:27" x14ac:dyDescent="0.25">
      <c r="B28" s="9" t="s">
        <v>86</v>
      </c>
      <c r="C28" s="10">
        <v>2008</v>
      </c>
      <c r="D28" s="10" t="s">
        <v>65</v>
      </c>
      <c r="E28" s="11"/>
      <c r="F28" s="25">
        <v>28</v>
      </c>
      <c r="H28" s="13" t="s">
        <v>99</v>
      </c>
      <c r="I28" s="13">
        <v>2007</v>
      </c>
      <c r="J28" s="13" t="s">
        <v>65</v>
      </c>
      <c r="K28" s="2"/>
      <c r="L28" s="2"/>
      <c r="M28" s="2"/>
      <c r="N28" s="2"/>
      <c r="O28" s="33">
        <v>28</v>
      </c>
      <c r="Q28" s="8" t="s">
        <v>19</v>
      </c>
      <c r="R28" s="13">
        <v>2007</v>
      </c>
      <c r="S28" s="13" t="s">
        <v>15</v>
      </c>
      <c r="T28" s="2"/>
      <c r="U28" s="25">
        <v>28</v>
      </c>
      <c r="W28" s="13" t="s">
        <v>101</v>
      </c>
      <c r="X28" s="13">
        <v>2007</v>
      </c>
      <c r="Y28" s="13" t="s">
        <v>65</v>
      </c>
      <c r="Z28" s="2"/>
      <c r="AA28" s="25">
        <v>28</v>
      </c>
    </row>
    <row r="30" spans="2:27" x14ac:dyDescent="0.25">
      <c r="B30" s="71" t="s">
        <v>228</v>
      </c>
      <c r="C30" s="72"/>
    </row>
    <row r="31" spans="2:27" x14ac:dyDescent="0.25">
      <c r="B31" s="71" t="s">
        <v>229</v>
      </c>
      <c r="C31" s="71"/>
      <c r="D31" s="71"/>
      <c r="E31" s="71"/>
      <c r="F31" s="71"/>
    </row>
  </sheetData>
  <sortState ref="W2:AA28">
    <sortCondition ref="AA2:AA28"/>
  </sortState>
  <mergeCells count="2">
    <mergeCell ref="B30:C30"/>
    <mergeCell ref="B31:F31"/>
  </mergeCells>
  <pageMargins left="0.7" right="0.7" top="0.78740157499999996" bottom="0.78740157499999996" header="0.3" footer="0.3"/>
  <pageSetup paperSize="9" orientation="portrait" horizontalDpi="4294967294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35"/>
  <sheetViews>
    <sheetView topLeftCell="I1" zoomScale="80" zoomScaleNormal="80" workbookViewId="0">
      <selection activeCell="W15" sqref="W15"/>
    </sheetView>
  </sheetViews>
  <sheetFormatPr defaultRowHeight="15" x14ac:dyDescent="0.25"/>
  <cols>
    <col min="1" max="1" width="6.85546875" customWidth="1"/>
    <col min="2" max="2" width="23" customWidth="1"/>
    <col min="3" max="3" width="7.7109375" customWidth="1"/>
    <col min="4" max="4" width="18.28515625" customWidth="1"/>
    <col min="5" max="5" width="11.140625" customWidth="1"/>
    <col min="8" max="8" width="21" bestFit="1" customWidth="1"/>
    <col min="9" max="9" width="7.42578125" customWidth="1"/>
    <col min="10" max="10" width="18.28515625" bestFit="1" customWidth="1"/>
    <col min="11" max="11" width="8.85546875" customWidth="1"/>
    <col min="17" max="17" width="21" bestFit="1" customWidth="1"/>
    <col min="18" max="18" width="6.7109375" customWidth="1"/>
    <col min="19" max="19" width="19.140625" customWidth="1"/>
    <col min="20" max="20" width="8.85546875" customWidth="1"/>
    <col min="23" max="23" width="21" bestFit="1" customWidth="1"/>
    <col min="24" max="24" width="9.42578125" customWidth="1"/>
    <col min="25" max="25" width="22.42578125" customWidth="1"/>
    <col min="26" max="26" width="10" customWidth="1"/>
  </cols>
  <sheetData>
    <row r="1" spans="2:27" ht="24.75" customHeight="1" x14ac:dyDescent="0.25">
      <c r="B1" s="26" t="s">
        <v>106</v>
      </c>
      <c r="C1" s="26" t="s">
        <v>235</v>
      </c>
      <c r="D1" s="26" t="s">
        <v>234</v>
      </c>
      <c r="E1" s="26" t="s">
        <v>232</v>
      </c>
      <c r="F1" s="26" t="s">
        <v>233</v>
      </c>
      <c r="G1" s="29"/>
      <c r="H1" s="26" t="s">
        <v>236</v>
      </c>
      <c r="I1" s="26" t="s">
        <v>235</v>
      </c>
      <c r="J1" s="26" t="s">
        <v>234</v>
      </c>
      <c r="K1" s="26" t="s">
        <v>107</v>
      </c>
      <c r="L1" s="26" t="s">
        <v>108</v>
      </c>
      <c r="M1" s="26" t="s">
        <v>109</v>
      </c>
      <c r="N1" s="26" t="s">
        <v>232</v>
      </c>
      <c r="O1" s="26" t="s">
        <v>233</v>
      </c>
      <c r="P1" s="26"/>
      <c r="Q1" s="26" t="s">
        <v>237</v>
      </c>
      <c r="R1" s="26" t="s">
        <v>235</v>
      </c>
      <c r="S1" s="26" t="s">
        <v>234</v>
      </c>
      <c r="T1" s="26" t="s">
        <v>232</v>
      </c>
      <c r="U1" s="26" t="s">
        <v>233</v>
      </c>
      <c r="V1" s="26"/>
      <c r="W1" s="26" t="s">
        <v>113</v>
      </c>
      <c r="X1" s="26" t="s">
        <v>235</v>
      </c>
      <c r="Y1" s="26" t="s">
        <v>234</v>
      </c>
      <c r="Z1" s="26" t="s">
        <v>232</v>
      </c>
      <c r="AA1" s="26" t="s">
        <v>233</v>
      </c>
    </row>
    <row r="2" spans="2:27" x14ac:dyDescent="0.25">
      <c r="B2" s="3" t="s">
        <v>67</v>
      </c>
      <c r="C2" s="4">
        <v>2009</v>
      </c>
      <c r="D2" s="4" t="s">
        <v>65</v>
      </c>
      <c r="E2" s="8">
        <v>9.9700000000000006</v>
      </c>
      <c r="F2" s="50">
        <v>1</v>
      </c>
      <c r="G2" s="53"/>
      <c r="H2" s="13" t="s">
        <v>76</v>
      </c>
      <c r="I2" s="13">
        <v>2009</v>
      </c>
      <c r="J2" s="13" t="s">
        <v>65</v>
      </c>
      <c r="K2" s="73" t="s">
        <v>124</v>
      </c>
      <c r="L2" s="73">
        <v>3.3</v>
      </c>
      <c r="M2" s="73">
        <v>3.42</v>
      </c>
      <c r="N2" s="73">
        <v>3.42</v>
      </c>
      <c r="O2" s="33">
        <v>1</v>
      </c>
      <c r="Q2" s="13" t="s">
        <v>58</v>
      </c>
      <c r="R2" s="13">
        <v>2009</v>
      </c>
      <c r="S2" s="13" t="s">
        <v>48</v>
      </c>
      <c r="T2" s="2">
        <v>20.6</v>
      </c>
      <c r="U2" s="25">
        <v>1</v>
      </c>
      <c r="W2" s="13" t="s">
        <v>67</v>
      </c>
      <c r="X2" s="13">
        <v>2009</v>
      </c>
      <c r="Y2" s="13" t="s">
        <v>65</v>
      </c>
      <c r="Z2" s="2" t="s">
        <v>207</v>
      </c>
      <c r="AA2" s="25">
        <v>1</v>
      </c>
    </row>
    <row r="3" spans="2:27" x14ac:dyDescent="0.25">
      <c r="B3" s="7" t="s">
        <v>76</v>
      </c>
      <c r="C3" s="8">
        <v>2009</v>
      </c>
      <c r="D3" s="8" t="s">
        <v>65</v>
      </c>
      <c r="E3" s="8">
        <v>10.08</v>
      </c>
      <c r="F3" s="51">
        <v>2</v>
      </c>
      <c r="G3" s="53"/>
      <c r="H3" s="13" t="s">
        <v>67</v>
      </c>
      <c r="I3" s="13">
        <v>2009</v>
      </c>
      <c r="J3" s="13" t="s">
        <v>65</v>
      </c>
      <c r="K3" s="73">
        <v>3.11</v>
      </c>
      <c r="L3" s="73" t="s">
        <v>124</v>
      </c>
      <c r="M3" s="73">
        <v>3.32</v>
      </c>
      <c r="N3" s="73">
        <v>3.32</v>
      </c>
      <c r="O3" s="33">
        <v>2</v>
      </c>
      <c r="Q3" s="13" t="s">
        <v>28</v>
      </c>
      <c r="R3" s="13">
        <v>2009</v>
      </c>
      <c r="S3" s="13" t="s">
        <v>15</v>
      </c>
      <c r="T3" s="2">
        <v>16.75</v>
      </c>
      <c r="U3" s="25">
        <v>2</v>
      </c>
      <c r="W3" s="13" t="s">
        <v>28</v>
      </c>
      <c r="X3" s="13">
        <v>2009</v>
      </c>
      <c r="Y3" s="13" t="s">
        <v>15</v>
      </c>
      <c r="Z3" s="2" t="s">
        <v>199</v>
      </c>
      <c r="AA3" s="25">
        <v>2</v>
      </c>
    </row>
    <row r="4" spans="2:27" x14ac:dyDescent="0.25">
      <c r="B4" s="7" t="s">
        <v>39</v>
      </c>
      <c r="C4" s="8">
        <v>2010</v>
      </c>
      <c r="D4" s="8" t="s">
        <v>15</v>
      </c>
      <c r="E4" s="8">
        <v>10.27</v>
      </c>
      <c r="F4" s="51">
        <v>3</v>
      </c>
      <c r="G4" s="53"/>
      <c r="H4" s="13" t="s">
        <v>31</v>
      </c>
      <c r="I4" s="13">
        <v>2009</v>
      </c>
      <c r="J4" s="13" t="s">
        <v>15</v>
      </c>
      <c r="K4" s="73">
        <v>2.82</v>
      </c>
      <c r="L4" s="73">
        <v>3.13</v>
      </c>
      <c r="M4" s="73">
        <v>3.21</v>
      </c>
      <c r="N4" s="73">
        <v>3.21</v>
      </c>
      <c r="O4" s="33">
        <v>3</v>
      </c>
      <c r="Q4" s="13" t="s">
        <v>79</v>
      </c>
      <c r="R4" s="13">
        <v>2009</v>
      </c>
      <c r="S4" s="13" t="s">
        <v>65</v>
      </c>
      <c r="T4" s="2">
        <v>15.8</v>
      </c>
      <c r="U4" s="25">
        <v>3</v>
      </c>
      <c r="W4" s="13" t="s">
        <v>76</v>
      </c>
      <c r="X4" s="13">
        <v>2009</v>
      </c>
      <c r="Y4" s="13" t="s">
        <v>65</v>
      </c>
      <c r="Z4" s="2" t="s">
        <v>195</v>
      </c>
      <c r="AA4" s="25">
        <v>3</v>
      </c>
    </row>
    <row r="5" spans="2:27" x14ac:dyDescent="0.25">
      <c r="B5" s="7" t="s">
        <v>63</v>
      </c>
      <c r="C5" s="8">
        <v>2010</v>
      </c>
      <c r="D5" s="8" t="s">
        <v>48</v>
      </c>
      <c r="E5" s="8">
        <v>10.33</v>
      </c>
      <c r="F5" s="51">
        <v>4</v>
      </c>
      <c r="G5" s="53"/>
      <c r="H5" s="13" t="s">
        <v>29</v>
      </c>
      <c r="I5" s="13">
        <v>2009</v>
      </c>
      <c r="J5" s="13" t="s">
        <v>15</v>
      </c>
      <c r="K5" s="73">
        <v>2.42</v>
      </c>
      <c r="L5" s="73">
        <v>3.04</v>
      </c>
      <c r="M5" s="73">
        <v>3.13</v>
      </c>
      <c r="N5" s="73">
        <v>3.13</v>
      </c>
      <c r="O5" s="33">
        <v>4</v>
      </c>
      <c r="Q5" s="13" t="s">
        <v>67</v>
      </c>
      <c r="R5" s="13">
        <v>2009</v>
      </c>
      <c r="S5" s="13" t="s">
        <v>65</v>
      </c>
      <c r="T5" s="2">
        <v>15.1</v>
      </c>
      <c r="U5" s="25">
        <v>4</v>
      </c>
      <c r="W5" s="13" t="s">
        <v>125</v>
      </c>
      <c r="X5" s="13">
        <v>2009</v>
      </c>
      <c r="Y5" s="13" t="s">
        <v>15</v>
      </c>
      <c r="Z5" s="13" t="s">
        <v>218</v>
      </c>
      <c r="AA5" s="25">
        <v>4</v>
      </c>
    </row>
    <row r="6" spans="2:27" x14ac:dyDescent="0.25">
      <c r="B6" s="7" t="s">
        <v>28</v>
      </c>
      <c r="C6" s="8">
        <v>2009</v>
      </c>
      <c r="D6" s="8" t="s">
        <v>15</v>
      </c>
      <c r="E6" s="8">
        <v>10.54</v>
      </c>
      <c r="F6" s="51">
        <v>5</v>
      </c>
      <c r="G6" s="53"/>
      <c r="H6" s="13" t="s">
        <v>28</v>
      </c>
      <c r="I6" s="13">
        <v>2009</v>
      </c>
      <c r="J6" s="13" t="s">
        <v>15</v>
      </c>
      <c r="K6" s="73">
        <v>3.09</v>
      </c>
      <c r="L6" s="73">
        <v>3.07</v>
      </c>
      <c r="M6" s="73">
        <v>3</v>
      </c>
      <c r="N6" s="73">
        <v>3.09</v>
      </c>
      <c r="O6" s="33">
        <v>5</v>
      </c>
      <c r="Q6" s="13" t="s">
        <v>76</v>
      </c>
      <c r="R6" s="13">
        <v>2009</v>
      </c>
      <c r="S6" s="13" t="s">
        <v>65</v>
      </c>
      <c r="T6" s="2">
        <v>15.05</v>
      </c>
      <c r="U6" s="25">
        <v>5</v>
      </c>
      <c r="W6" s="13" t="s">
        <v>29</v>
      </c>
      <c r="X6" s="13">
        <v>2009</v>
      </c>
      <c r="Y6" s="13" t="s">
        <v>15</v>
      </c>
      <c r="Z6" s="2" t="s">
        <v>204</v>
      </c>
      <c r="AA6" s="25">
        <v>5</v>
      </c>
    </row>
    <row r="7" spans="2:27" x14ac:dyDescent="0.25">
      <c r="B7" s="7" t="s">
        <v>29</v>
      </c>
      <c r="C7" s="8">
        <v>2009</v>
      </c>
      <c r="D7" s="8" t="s">
        <v>15</v>
      </c>
      <c r="E7" s="8">
        <v>10.55</v>
      </c>
      <c r="F7" s="51">
        <v>6</v>
      </c>
      <c r="G7" s="53"/>
      <c r="H7" s="13" t="s">
        <v>79</v>
      </c>
      <c r="I7" s="13">
        <v>2009</v>
      </c>
      <c r="J7" s="13" t="s">
        <v>65</v>
      </c>
      <c r="K7" s="73">
        <v>2.95</v>
      </c>
      <c r="L7" s="73">
        <v>3.06</v>
      </c>
      <c r="M7" s="73">
        <v>3.08</v>
      </c>
      <c r="N7" s="73">
        <v>3.08</v>
      </c>
      <c r="O7" s="33">
        <v>6</v>
      </c>
      <c r="Q7" s="13" t="s">
        <v>42</v>
      </c>
      <c r="R7" s="13">
        <v>2010</v>
      </c>
      <c r="S7" s="13" t="s">
        <v>15</v>
      </c>
      <c r="T7" s="2">
        <v>14.15</v>
      </c>
      <c r="U7" s="25">
        <v>6</v>
      </c>
      <c r="W7" s="13" t="s">
        <v>31</v>
      </c>
      <c r="X7" s="13">
        <v>2009</v>
      </c>
      <c r="Y7" s="13" t="s">
        <v>15</v>
      </c>
      <c r="Z7" s="2" t="s">
        <v>209</v>
      </c>
      <c r="AA7" s="25">
        <v>6</v>
      </c>
    </row>
    <row r="8" spans="2:27" x14ac:dyDescent="0.25">
      <c r="B8" s="7" t="s">
        <v>42</v>
      </c>
      <c r="C8" s="8">
        <v>2010</v>
      </c>
      <c r="D8" s="8" t="s">
        <v>15</v>
      </c>
      <c r="E8" s="8">
        <v>10.62</v>
      </c>
      <c r="F8" s="51">
        <v>7</v>
      </c>
      <c r="G8" s="53"/>
      <c r="H8" s="13" t="s">
        <v>58</v>
      </c>
      <c r="I8" s="13">
        <v>2009</v>
      </c>
      <c r="J8" s="13" t="s">
        <v>48</v>
      </c>
      <c r="K8" s="73">
        <v>3.05</v>
      </c>
      <c r="L8" s="73">
        <v>2.64</v>
      </c>
      <c r="M8" s="73">
        <v>3.07</v>
      </c>
      <c r="N8" s="73">
        <v>3.07</v>
      </c>
      <c r="O8" s="33">
        <v>7</v>
      </c>
      <c r="Q8" s="13" t="s">
        <v>59</v>
      </c>
      <c r="R8" s="13">
        <v>2009</v>
      </c>
      <c r="S8" s="13" t="s">
        <v>48</v>
      </c>
      <c r="T8" s="2">
        <v>13.75</v>
      </c>
      <c r="U8" s="25">
        <v>7</v>
      </c>
      <c r="W8" s="13" t="s">
        <v>58</v>
      </c>
      <c r="X8" s="13">
        <v>2009</v>
      </c>
      <c r="Y8" s="13" t="s">
        <v>48</v>
      </c>
      <c r="Z8" s="2" t="s">
        <v>202</v>
      </c>
      <c r="AA8" s="25">
        <v>7</v>
      </c>
    </row>
    <row r="9" spans="2:27" x14ac:dyDescent="0.25">
      <c r="B9" s="7" t="s">
        <v>94</v>
      </c>
      <c r="C9" s="8">
        <v>2010</v>
      </c>
      <c r="D9" s="8" t="s">
        <v>65</v>
      </c>
      <c r="E9" s="8">
        <v>10.69</v>
      </c>
      <c r="F9" s="51">
        <v>8</v>
      </c>
      <c r="G9" s="53"/>
      <c r="H9" s="13" t="s">
        <v>42</v>
      </c>
      <c r="I9" s="13">
        <v>2010</v>
      </c>
      <c r="J9" s="13" t="s">
        <v>15</v>
      </c>
      <c r="K9" s="73">
        <v>2.78</v>
      </c>
      <c r="L9" s="73">
        <v>3.07</v>
      </c>
      <c r="M9" s="73">
        <v>2.81</v>
      </c>
      <c r="N9" s="73">
        <v>3.07</v>
      </c>
      <c r="O9" s="33">
        <v>8</v>
      </c>
      <c r="Q9" s="13" t="s">
        <v>29</v>
      </c>
      <c r="R9" s="13">
        <v>2009</v>
      </c>
      <c r="S9" s="13" t="s">
        <v>15</v>
      </c>
      <c r="T9" s="2">
        <v>13.7</v>
      </c>
      <c r="U9" s="25">
        <v>8</v>
      </c>
      <c r="W9" s="13" t="s">
        <v>40</v>
      </c>
      <c r="X9" s="13">
        <v>2010</v>
      </c>
      <c r="Y9" s="13" t="s">
        <v>15</v>
      </c>
      <c r="Z9" s="2" t="s">
        <v>211</v>
      </c>
      <c r="AA9" s="25">
        <v>8</v>
      </c>
    </row>
    <row r="10" spans="2:27" x14ac:dyDescent="0.25">
      <c r="B10" s="7" t="s">
        <v>125</v>
      </c>
      <c r="C10" s="8">
        <v>2009</v>
      </c>
      <c r="D10" s="8" t="s">
        <v>126</v>
      </c>
      <c r="E10" s="8">
        <v>10.79</v>
      </c>
      <c r="F10" s="51">
        <v>9</v>
      </c>
      <c r="G10" s="53"/>
      <c r="H10" s="13" t="s">
        <v>27</v>
      </c>
      <c r="I10" s="13">
        <v>2009</v>
      </c>
      <c r="J10" s="13" t="s">
        <v>15</v>
      </c>
      <c r="K10" s="73">
        <v>2.97</v>
      </c>
      <c r="L10" s="73">
        <v>2.95</v>
      </c>
      <c r="M10" s="73">
        <v>2.95</v>
      </c>
      <c r="N10" s="73">
        <v>2.97</v>
      </c>
      <c r="O10" s="33">
        <v>9</v>
      </c>
      <c r="Q10" s="13" t="s">
        <v>63</v>
      </c>
      <c r="R10" s="13">
        <v>2010</v>
      </c>
      <c r="S10" s="13" t="s">
        <v>48</v>
      </c>
      <c r="T10" s="2">
        <v>13.1</v>
      </c>
      <c r="U10" s="25">
        <v>9</v>
      </c>
      <c r="W10" s="13" t="s">
        <v>59</v>
      </c>
      <c r="X10" s="13">
        <v>2009</v>
      </c>
      <c r="Y10" s="13" t="s">
        <v>48</v>
      </c>
      <c r="Z10" s="2" t="s">
        <v>206</v>
      </c>
      <c r="AA10" s="25">
        <v>9</v>
      </c>
    </row>
    <row r="11" spans="2:27" x14ac:dyDescent="0.25">
      <c r="B11" s="7" t="s">
        <v>82</v>
      </c>
      <c r="C11" s="8">
        <v>2010</v>
      </c>
      <c r="D11" s="8" t="s">
        <v>65</v>
      </c>
      <c r="E11" s="8">
        <v>10.93</v>
      </c>
      <c r="F11" s="51">
        <v>10</v>
      </c>
      <c r="G11" s="53"/>
      <c r="H11" s="13" t="s">
        <v>39</v>
      </c>
      <c r="I11" s="13">
        <v>2010</v>
      </c>
      <c r="J11" s="13" t="s">
        <v>15</v>
      </c>
      <c r="K11" s="73">
        <v>2.83</v>
      </c>
      <c r="L11" s="73">
        <v>2.75</v>
      </c>
      <c r="M11" s="73">
        <v>2.84</v>
      </c>
      <c r="N11" s="73">
        <v>2.84</v>
      </c>
      <c r="O11" s="33">
        <v>10</v>
      </c>
      <c r="Q11" s="8" t="s">
        <v>125</v>
      </c>
      <c r="R11" s="13">
        <v>2009</v>
      </c>
      <c r="S11" s="8" t="s">
        <v>15</v>
      </c>
      <c r="T11" s="13">
        <v>13.1</v>
      </c>
      <c r="U11" s="25">
        <v>10</v>
      </c>
      <c r="W11" s="13" t="s">
        <v>174</v>
      </c>
      <c r="X11" s="13">
        <v>2010</v>
      </c>
      <c r="Y11" s="13" t="s">
        <v>15</v>
      </c>
      <c r="Z11" s="13" t="s">
        <v>219</v>
      </c>
      <c r="AA11" s="25">
        <v>10</v>
      </c>
    </row>
    <row r="12" spans="2:27" x14ac:dyDescent="0.25">
      <c r="B12" s="7" t="s">
        <v>58</v>
      </c>
      <c r="C12" s="8">
        <v>2009</v>
      </c>
      <c r="D12" s="8" t="s">
        <v>48</v>
      </c>
      <c r="E12" s="8">
        <v>10.95</v>
      </c>
      <c r="F12" s="51">
        <v>11</v>
      </c>
      <c r="G12" s="53"/>
      <c r="H12" s="13" t="s">
        <v>40</v>
      </c>
      <c r="I12" s="13">
        <v>2010</v>
      </c>
      <c r="J12" s="13" t="s">
        <v>15</v>
      </c>
      <c r="K12" s="73">
        <v>2.33</v>
      </c>
      <c r="L12" s="73">
        <v>2.84</v>
      </c>
      <c r="M12" s="73">
        <v>2.57</v>
      </c>
      <c r="N12" s="73">
        <v>2.84</v>
      </c>
      <c r="O12" s="33">
        <v>11</v>
      </c>
      <c r="Q12" s="13" t="s">
        <v>31</v>
      </c>
      <c r="R12" s="13">
        <v>2009</v>
      </c>
      <c r="S12" s="13" t="s">
        <v>15</v>
      </c>
      <c r="T12" s="2">
        <v>12.45</v>
      </c>
      <c r="U12" s="25">
        <v>11</v>
      </c>
      <c r="W12" s="13" t="s">
        <v>79</v>
      </c>
      <c r="X12" s="13">
        <v>2009</v>
      </c>
      <c r="Y12" s="13" t="s">
        <v>65</v>
      </c>
      <c r="Z12" s="2" t="s">
        <v>200</v>
      </c>
      <c r="AA12" s="25">
        <v>11</v>
      </c>
    </row>
    <row r="13" spans="2:27" x14ac:dyDescent="0.25">
      <c r="B13" s="7" t="s">
        <v>59</v>
      </c>
      <c r="C13" s="8">
        <v>2009</v>
      </c>
      <c r="D13" s="8" t="s">
        <v>48</v>
      </c>
      <c r="E13" s="8">
        <v>11.04</v>
      </c>
      <c r="F13" s="51">
        <v>12</v>
      </c>
      <c r="G13" s="53"/>
      <c r="H13" s="13" t="s">
        <v>60</v>
      </c>
      <c r="I13" s="13">
        <v>2009</v>
      </c>
      <c r="J13" s="13" t="s">
        <v>48</v>
      </c>
      <c r="K13" s="73">
        <v>2.59</v>
      </c>
      <c r="L13" s="73">
        <v>2.84</v>
      </c>
      <c r="M13" s="73" t="s">
        <v>124</v>
      </c>
      <c r="N13" s="73">
        <v>2.84</v>
      </c>
      <c r="O13" s="33">
        <v>12</v>
      </c>
      <c r="Q13" s="13" t="s">
        <v>27</v>
      </c>
      <c r="R13" s="13">
        <v>2009</v>
      </c>
      <c r="S13" s="13" t="s">
        <v>15</v>
      </c>
      <c r="T13" s="2">
        <v>12.4</v>
      </c>
      <c r="U13" s="25">
        <v>12</v>
      </c>
      <c r="W13" s="13" t="s">
        <v>118</v>
      </c>
      <c r="X13" s="13">
        <v>2009</v>
      </c>
      <c r="Y13" s="13" t="s">
        <v>65</v>
      </c>
      <c r="Z13" s="8" t="s">
        <v>215</v>
      </c>
      <c r="AA13" s="25">
        <v>12</v>
      </c>
    </row>
    <row r="14" spans="2:27" x14ac:dyDescent="0.25">
      <c r="B14" s="7" t="s">
        <v>31</v>
      </c>
      <c r="C14" s="8">
        <v>2009</v>
      </c>
      <c r="D14" s="8" t="s">
        <v>15</v>
      </c>
      <c r="E14" s="8">
        <v>11.08</v>
      </c>
      <c r="F14" s="51">
        <v>13</v>
      </c>
      <c r="G14" s="53"/>
      <c r="H14" s="13" t="s">
        <v>61</v>
      </c>
      <c r="I14" s="13">
        <v>2010</v>
      </c>
      <c r="J14" s="13" t="s">
        <v>48</v>
      </c>
      <c r="K14" s="73" t="s">
        <v>124</v>
      </c>
      <c r="L14" s="73">
        <v>2.13</v>
      </c>
      <c r="M14" s="73">
        <v>2.83</v>
      </c>
      <c r="N14" s="73">
        <v>2.83</v>
      </c>
      <c r="O14" s="33">
        <v>13</v>
      </c>
      <c r="Q14" s="13" t="s">
        <v>70</v>
      </c>
      <c r="R14" s="13">
        <v>2010</v>
      </c>
      <c r="S14" s="13" t="s">
        <v>65</v>
      </c>
      <c r="T14" s="2">
        <v>12.15</v>
      </c>
      <c r="U14" s="25">
        <v>13</v>
      </c>
      <c r="W14" s="13" t="s">
        <v>82</v>
      </c>
      <c r="X14" s="13">
        <v>2010</v>
      </c>
      <c r="Y14" s="13" t="s">
        <v>65</v>
      </c>
      <c r="Z14" s="2" t="s">
        <v>201</v>
      </c>
      <c r="AA14" s="25">
        <v>13</v>
      </c>
    </row>
    <row r="15" spans="2:27" x14ac:dyDescent="0.25">
      <c r="B15" s="7" t="s">
        <v>70</v>
      </c>
      <c r="C15" s="8">
        <v>2010</v>
      </c>
      <c r="D15" s="8" t="s">
        <v>65</v>
      </c>
      <c r="E15" s="8">
        <v>11.08</v>
      </c>
      <c r="F15" s="51">
        <v>14</v>
      </c>
      <c r="G15" s="53"/>
      <c r="H15" s="13" t="s">
        <v>63</v>
      </c>
      <c r="I15" s="13">
        <v>2010</v>
      </c>
      <c r="J15" s="13" t="s">
        <v>48</v>
      </c>
      <c r="K15" s="73">
        <v>2.71</v>
      </c>
      <c r="L15" s="73">
        <v>2.8</v>
      </c>
      <c r="M15" s="73">
        <v>2.83</v>
      </c>
      <c r="N15" s="73">
        <v>2.83</v>
      </c>
      <c r="O15" s="33">
        <v>14</v>
      </c>
      <c r="Q15" s="13" t="s">
        <v>32</v>
      </c>
      <c r="R15" s="13">
        <v>2009</v>
      </c>
      <c r="S15" s="13" t="s">
        <v>15</v>
      </c>
      <c r="T15" s="2">
        <v>10.8</v>
      </c>
      <c r="U15" s="25">
        <v>14</v>
      </c>
      <c r="W15" s="13" t="s">
        <v>61</v>
      </c>
      <c r="X15" s="13">
        <v>2010</v>
      </c>
      <c r="Y15" s="13" t="s">
        <v>48</v>
      </c>
      <c r="Z15" s="2" t="s">
        <v>196</v>
      </c>
      <c r="AA15" s="25">
        <v>14</v>
      </c>
    </row>
    <row r="16" spans="2:27" x14ac:dyDescent="0.25">
      <c r="B16" s="7" t="s">
        <v>60</v>
      </c>
      <c r="C16" s="8">
        <v>2009</v>
      </c>
      <c r="D16" s="8" t="s">
        <v>48</v>
      </c>
      <c r="E16" s="8">
        <v>11.08</v>
      </c>
      <c r="F16" s="51">
        <v>15</v>
      </c>
      <c r="G16" s="53"/>
      <c r="H16" s="13" t="s">
        <v>70</v>
      </c>
      <c r="I16" s="13">
        <v>2010</v>
      </c>
      <c r="J16" s="13" t="s">
        <v>65</v>
      </c>
      <c r="K16" s="73">
        <v>2.82</v>
      </c>
      <c r="L16" s="73">
        <v>2.57</v>
      </c>
      <c r="M16" s="73">
        <v>2.5099999999999998</v>
      </c>
      <c r="N16" s="73">
        <v>2.82</v>
      </c>
      <c r="O16" s="33">
        <v>15</v>
      </c>
      <c r="Q16" s="13" t="s">
        <v>119</v>
      </c>
      <c r="R16" s="13">
        <v>2010</v>
      </c>
      <c r="S16" s="13" t="s">
        <v>65</v>
      </c>
      <c r="T16" s="13">
        <v>10.55</v>
      </c>
      <c r="U16" s="25">
        <v>15</v>
      </c>
      <c r="W16" s="13" t="s">
        <v>89</v>
      </c>
      <c r="X16" s="13">
        <v>2009</v>
      </c>
      <c r="Y16" s="13" t="s">
        <v>65</v>
      </c>
      <c r="Z16" s="2" t="s">
        <v>210</v>
      </c>
      <c r="AA16" s="25">
        <v>15</v>
      </c>
    </row>
    <row r="17" spans="2:27" x14ac:dyDescent="0.25">
      <c r="B17" s="7" t="s">
        <v>62</v>
      </c>
      <c r="C17" s="8">
        <v>2010</v>
      </c>
      <c r="D17" s="8" t="s">
        <v>48</v>
      </c>
      <c r="E17" s="8">
        <v>11.08</v>
      </c>
      <c r="F17" s="51">
        <v>16</v>
      </c>
      <c r="G17" s="53"/>
      <c r="H17" s="13" t="s">
        <v>118</v>
      </c>
      <c r="I17" s="13">
        <v>2009</v>
      </c>
      <c r="J17" s="13" t="s">
        <v>65</v>
      </c>
      <c r="K17" s="74">
        <v>2.8</v>
      </c>
      <c r="L17" s="73">
        <v>2.5</v>
      </c>
      <c r="M17" s="73">
        <v>2.81</v>
      </c>
      <c r="N17" s="73">
        <v>2.81</v>
      </c>
      <c r="O17" s="33">
        <v>16</v>
      </c>
      <c r="Q17" s="13" t="s">
        <v>80</v>
      </c>
      <c r="R17" s="13">
        <v>2009</v>
      </c>
      <c r="S17" s="13" t="s">
        <v>65</v>
      </c>
      <c r="T17" s="2">
        <v>10.45</v>
      </c>
      <c r="U17" s="25">
        <v>16</v>
      </c>
      <c r="W17" s="13" t="s">
        <v>39</v>
      </c>
      <c r="X17" s="13">
        <v>2010</v>
      </c>
      <c r="Y17" s="13" t="s">
        <v>15</v>
      </c>
      <c r="Z17" s="2" t="s">
        <v>208</v>
      </c>
      <c r="AA17" s="25">
        <v>16</v>
      </c>
    </row>
    <row r="18" spans="2:27" x14ac:dyDescent="0.25">
      <c r="B18" s="7" t="s">
        <v>118</v>
      </c>
      <c r="C18" s="8">
        <v>2009</v>
      </c>
      <c r="D18" s="8" t="s">
        <v>65</v>
      </c>
      <c r="E18" s="8">
        <v>11.17</v>
      </c>
      <c r="F18" s="51">
        <v>17</v>
      </c>
      <c r="G18" s="53"/>
      <c r="H18" s="13" t="s">
        <v>80</v>
      </c>
      <c r="I18" s="13">
        <v>2009</v>
      </c>
      <c r="J18" s="13" t="s">
        <v>65</v>
      </c>
      <c r="K18" s="73">
        <v>2.69</v>
      </c>
      <c r="L18" s="73">
        <v>2.8</v>
      </c>
      <c r="M18" s="73">
        <v>2.77</v>
      </c>
      <c r="N18" s="73">
        <v>2.8</v>
      </c>
      <c r="O18" s="33">
        <v>17</v>
      </c>
      <c r="Q18" s="13" t="s">
        <v>62</v>
      </c>
      <c r="R18" s="13">
        <v>2010</v>
      </c>
      <c r="S18" s="13" t="s">
        <v>48</v>
      </c>
      <c r="T18" s="2">
        <v>10.199999999999999</v>
      </c>
      <c r="U18" s="25">
        <v>17</v>
      </c>
      <c r="W18" s="13" t="s">
        <v>80</v>
      </c>
      <c r="X18" s="13">
        <v>2009</v>
      </c>
      <c r="Y18" s="13" t="s">
        <v>65</v>
      </c>
      <c r="Z18" s="2" t="s">
        <v>205</v>
      </c>
      <c r="AA18" s="25">
        <v>17</v>
      </c>
    </row>
    <row r="19" spans="2:27" x14ac:dyDescent="0.25">
      <c r="B19" s="7" t="s">
        <v>127</v>
      </c>
      <c r="C19" s="8">
        <v>2010</v>
      </c>
      <c r="D19" s="8" t="s">
        <v>126</v>
      </c>
      <c r="E19" s="8">
        <v>11.24</v>
      </c>
      <c r="F19" s="51">
        <v>18</v>
      </c>
      <c r="G19" s="53"/>
      <c r="H19" s="13" t="s">
        <v>127</v>
      </c>
      <c r="I19" s="13">
        <v>2010</v>
      </c>
      <c r="J19" s="13" t="s">
        <v>126</v>
      </c>
      <c r="K19" s="74">
        <v>2.5299999999999998</v>
      </c>
      <c r="L19" s="75">
        <v>2.8</v>
      </c>
      <c r="M19" s="75">
        <v>2.61</v>
      </c>
      <c r="N19" s="73">
        <v>2.8</v>
      </c>
      <c r="O19" s="33">
        <v>18</v>
      </c>
      <c r="Q19" s="13" t="s">
        <v>35</v>
      </c>
      <c r="R19" s="13">
        <v>2009</v>
      </c>
      <c r="S19" s="13" t="s">
        <v>15</v>
      </c>
      <c r="T19" s="2">
        <v>10</v>
      </c>
      <c r="U19" s="25">
        <v>18</v>
      </c>
      <c r="W19" s="13" t="s">
        <v>94</v>
      </c>
      <c r="X19" s="13">
        <v>2010</v>
      </c>
      <c r="Y19" s="13" t="s">
        <v>65</v>
      </c>
      <c r="Z19" s="2" t="s">
        <v>214</v>
      </c>
      <c r="AA19" s="25">
        <v>18</v>
      </c>
    </row>
    <row r="20" spans="2:27" x14ac:dyDescent="0.25">
      <c r="B20" s="7" t="s">
        <v>61</v>
      </c>
      <c r="C20" s="8">
        <v>2010</v>
      </c>
      <c r="D20" s="8" t="s">
        <v>48</v>
      </c>
      <c r="E20" s="8">
        <v>11.3</v>
      </c>
      <c r="F20" s="51">
        <v>19</v>
      </c>
      <c r="G20" s="53"/>
      <c r="H20" s="13" t="s">
        <v>82</v>
      </c>
      <c r="I20" s="13">
        <v>2010</v>
      </c>
      <c r="J20" s="13" t="s">
        <v>65</v>
      </c>
      <c r="K20" s="73">
        <v>2.71</v>
      </c>
      <c r="L20" s="73">
        <v>2.59</v>
      </c>
      <c r="M20" s="73" t="s">
        <v>124</v>
      </c>
      <c r="N20" s="73">
        <v>2.71</v>
      </c>
      <c r="O20" s="33">
        <v>19</v>
      </c>
      <c r="Q20" s="13" t="s">
        <v>39</v>
      </c>
      <c r="R20" s="13">
        <v>2010</v>
      </c>
      <c r="S20" s="13" t="s">
        <v>15</v>
      </c>
      <c r="T20" s="2">
        <v>9.8000000000000007</v>
      </c>
      <c r="U20" s="25">
        <v>19</v>
      </c>
      <c r="W20" s="13" t="s">
        <v>27</v>
      </c>
      <c r="X20" s="13">
        <v>2009</v>
      </c>
      <c r="Y20" s="13" t="s">
        <v>15</v>
      </c>
      <c r="Z20" s="2" t="s">
        <v>198</v>
      </c>
      <c r="AA20" s="25">
        <v>19</v>
      </c>
    </row>
    <row r="21" spans="2:27" x14ac:dyDescent="0.25">
      <c r="B21" s="7" t="s">
        <v>79</v>
      </c>
      <c r="C21" s="8">
        <v>2009</v>
      </c>
      <c r="D21" s="8" t="s">
        <v>65</v>
      </c>
      <c r="E21" s="8">
        <v>11.34</v>
      </c>
      <c r="F21" s="51">
        <v>20</v>
      </c>
      <c r="G21" s="53"/>
      <c r="H21" s="13" t="s">
        <v>35</v>
      </c>
      <c r="I21" s="13">
        <v>2009</v>
      </c>
      <c r="J21" s="13" t="s">
        <v>15</v>
      </c>
      <c r="K21" s="73">
        <v>2.68</v>
      </c>
      <c r="L21" s="73">
        <v>2.35</v>
      </c>
      <c r="M21" s="73">
        <v>2.14</v>
      </c>
      <c r="N21" s="73">
        <v>2.68</v>
      </c>
      <c r="O21" s="33">
        <v>20</v>
      </c>
      <c r="Q21" s="8" t="s">
        <v>118</v>
      </c>
      <c r="R21" s="13">
        <v>2009</v>
      </c>
      <c r="S21" s="13" t="s">
        <v>65</v>
      </c>
      <c r="T21" s="13">
        <v>9.6999999999999993</v>
      </c>
      <c r="U21" s="25">
        <v>20</v>
      </c>
      <c r="W21" s="13" t="s">
        <v>42</v>
      </c>
      <c r="X21" s="13">
        <v>2010</v>
      </c>
      <c r="Y21" s="13" t="s">
        <v>15</v>
      </c>
      <c r="Z21" s="2" t="s">
        <v>212</v>
      </c>
      <c r="AA21" s="25">
        <v>20</v>
      </c>
    </row>
    <row r="22" spans="2:27" x14ac:dyDescent="0.25">
      <c r="B22" s="7" t="s">
        <v>32</v>
      </c>
      <c r="C22" s="8">
        <v>2009</v>
      </c>
      <c r="D22" s="8" t="s">
        <v>15</v>
      </c>
      <c r="E22" s="8">
        <v>11.37</v>
      </c>
      <c r="F22" s="51">
        <v>21</v>
      </c>
      <c r="G22" s="53"/>
      <c r="H22" s="13" t="s">
        <v>125</v>
      </c>
      <c r="I22" s="13">
        <v>2009</v>
      </c>
      <c r="J22" s="13" t="s">
        <v>126</v>
      </c>
      <c r="K22" s="74">
        <v>2.57</v>
      </c>
      <c r="L22" s="75">
        <v>2.67</v>
      </c>
      <c r="M22" s="75">
        <v>2.67</v>
      </c>
      <c r="N22" s="73">
        <v>2.67</v>
      </c>
      <c r="O22" s="33">
        <v>21</v>
      </c>
      <c r="Q22" s="13" t="s">
        <v>40</v>
      </c>
      <c r="R22" s="13">
        <v>2010</v>
      </c>
      <c r="S22" s="13" t="s">
        <v>15</v>
      </c>
      <c r="T22" s="2">
        <v>9.5500000000000007</v>
      </c>
      <c r="U22" s="25">
        <v>21</v>
      </c>
      <c r="W22" s="13" t="s">
        <v>57</v>
      </c>
      <c r="X22" s="13">
        <v>2009</v>
      </c>
      <c r="Y22" s="13" t="s">
        <v>48</v>
      </c>
      <c r="Z22" s="2" t="s">
        <v>197</v>
      </c>
      <c r="AA22" s="25">
        <v>21</v>
      </c>
    </row>
    <row r="23" spans="2:27" x14ac:dyDescent="0.25">
      <c r="B23" s="7" t="s">
        <v>35</v>
      </c>
      <c r="C23" s="8">
        <v>2009</v>
      </c>
      <c r="D23" s="8" t="s">
        <v>15</v>
      </c>
      <c r="E23" s="8">
        <v>11.38</v>
      </c>
      <c r="F23" s="51">
        <v>22</v>
      </c>
      <c r="G23" s="53"/>
      <c r="H23" s="13" t="s">
        <v>32</v>
      </c>
      <c r="I23" s="13">
        <v>2009</v>
      </c>
      <c r="J23" s="13" t="s">
        <v>15</v>
      </c>
      <c r="K23" s="73">
        <v>2.5299999999999998</v>
      </c>
      <c r="L23" s="73">
        <v>2.59</v>
      </c>
      <c r="M23" s="73">
        <v>2.64</v>
      </c>
      <c r="N23" s="73">
        <v>2.64</v>
      </c>
      <c r="O23" s="33">
        <v>22</v>
      </c>
      <c r="Q23" s="13" t="s">
        <v>89</v>
      </c>
      <c r="R23" s="13">
        <v>2009</v>
      </c>
      <c r="S23" s="13" t="s">
        <v>65</v>
      </c>
      <c r="T23" s="2">
        <v>9.35</v>
      </c>
      <c r="U23" s="25">
        <v>22</v>
      </c>
      <c r="W23" s="13" t="s">
        <v>119</v>
      </c>
      <c r="X23" s="13">
        <v>2010</v>
      </c>
      <c r="Y23" s="13" t="s">
        <v>65</v>
      </c>
      <c r="Z23" s="8" t="s">
        <v>216</v>
      </c>
      <c r="AA23" s="25">
        <v>22</v>
      </c>
    </row>
    <row r="24" spans="2:27" x14ac:dyDescent="0.25">
      <c r="B24" s="7" t="s">
        <v>27</v>
      </c>
      <c r="C24" s="8">
        <v>2009</v>
      </c>
      <c r="D24" s="8" t="s">
        <v>15</v>
      </c>
      <c r="E24" s="8">
        <v>11.42</v>
      </c>
      <c r="F24" s="51">
        <v>23</v>
      </c>
      <c r="G24" s="53"/>
      <c r="H24" s="13" t="s">
        <v>89</v>
      </c>
      <c r="I24" s="13">
        <v>2009</v>
      </c>
      <c r="J24" s="13" t="s">
        <v>65</v>
      </c>
      <c r="K24" s="73">
        <v>2.6</v>
      </c>
      <c r="L24" s="73">
        <v>2.5099999999999998</v>
      </c>
      <c r="M24" s="73">
        <v>2.5299999999999998</v>
      </c>
      <c r="N24" s="73">
        <v>2.6</v>
      </c>
      <c r="O24" s="33">
        <v>23</v>
      </c>
      <c r="Q24" s="8" t="s">
        <v>175</v>
      </c>
      <c r="R24" s="13">
        <v>2009</v>
      </c>
      <c r="S24" s="13" t="s">
        <v>65</v>
      </c>
      <c r="T24" s="13">
        <v>8.4499999999999993</v>
      </c>
      <c r="U24" s="25">
        <v>23</v>
      </c>
      <c r="W24" s="13" t="s">
        <v>32</v>
      </c>
      <c r="X24" s="13">
        <v>2009</v>
      </c>
      <c r="Y24" s="13" t="s">
        <v>15</v>
      </c>
      <c r="Z24" s="2" t="s">
        <v>213</v>
      </c>
      <c r="AA24" s="25">
        <v>23</v>
      </c>
    </row>
    <row r="25" spans="2:27" x14ac:dyDescent="0.25">
      <c r="B25" s="7" t="s">
        <v>40</v>
      </c>
      <c r="C25" s="8">
        <v>2010</v>
      </c>
      <c r="D25" s="8" t="s">
        <v>15</v>
      </c>
      <c r="E25" s="8">
        <v>11.55</v>
      </c>
      <c r="F25" s="51">
        <v>24</v>
      </c>
      <c r="G25" s="53"/>
      <c r="H25" s="13" t="s">
        <v>62</v>
      </c>
      <c r="I25" s="13">
        <v>2010</v>
      </c>
      <c r="J25" s="13" t="s">
        <v>48</v>
      </c>
      <c r="K25" s="73" t="s">
        <v>124</v>
      </c>
      <c r="L25" s="73">
        <v>2.6</v>
      </c>
      <c r="M25" s="73">
        <v>2.4900000000000002</v>
      </c>
      <c r="N25" s="73">
        <v>2.6</v>
      </c>
      <c r="O25" s="33">
        <v>24</v>
      </c>
      <c r="Q25" s="13" t="s">
        <v>57</v>
      </c>
      <c r="R25" s="13">
        <v>2009</v>
      </c>
      <c r="S25" s="13" t="s">
        <v>48</v>
      </c>
      <c r="T25" s="2">
        <v>8</v>
      </c>
      <c r="U25" s="25">
        <v>24</v>
      </c>
      <c r="W25" s="13" t="s">
        <v>77</v>
      </c>
      <c r="X25" s="13">
        <v>2010</v>
      </c>
      <c r="Y25" s="13" t="s">
        <v>65</v>
      </c>
      <c r="Z25" s="2" t="s">
        <v>203</v>
      </c>
      <c r="AA25" s="25">
        <v>24</v>
      </c>
    </row>
    <row r="26" spans="2:27" x14ac:dyDescent="0.25">
      <c r="B26" s="7" t="s">
        <v>120</v>
      </c>
      <c r="C26" s="8">
        <v>2009</v>
      </c>
      <c r="D26" s="8" t="s">
        <v>65</v>
      </c>
      <c r="E26" s="8">
        <v>11.8</v>
      </c>
      <c r="F26" s="51">
        <v>25</v>
      </c>
      <c r="G26" s="53"/>
      <c r="H26" s="13" t="s">
        <v>121</v>
      </c>
      <c r="I26" s="13">
        <v>2011</v>
      </c>
      <c r="J26" s="13" t="s">
        <v>65</v>
      </c>
      <c r="K26" s="74">
        <v>2.5099999999999998</v>
      </c>
      <c r="L26" s="73">
        <v>2.58</v>
      </c>
      <c r="M26" s="73">
        <v>2.58</v>
      </c>
      <c r="N26" s="73">
        <v>2.58</v>
      </c>
      <c r="O26" s="33">
        <v>25</v>
      </c>
      <c r="Q26" s="8" t="s">
        <v>174</v>
      </c>
      <c r="R26" s="13">
        <v>2010</v>
      </c>
      <c r="S26" s="8" t="s">
        <v>15</v>
      </c>
      <c r="T26" s="13">
        <v>8</v>
      </c>
      <c r="U26" s="25">
        <v>25</v>
      </c>
      <c r="W26" s="13" t="s">
        <v>120</v>
      </c>
      <c r="X26" s="13">
        <v>2009</v>
      </c>
      <c r="Y26" s="13" t="s">
        <v>65</v>
      </c>
      <c r="Z26" s="8" t="s">
        <v>217</v>
      </c>
      <c r="AA26" s="25">
        <v>25</v>
      </c>
    </row>
    <row r="27" spans="2:27" x14ac:dyDescent="0.25">
      <c r="B27" s="7" t="s">
        <v>57</v>
      </c>
      <c r="C27" s="8">
        <v>2009</v>
      </c>
      <c r="D27" s="8" t="s">
        <v>48</v>
      </c>
      <c r="E27" s="8">
        <v>11.84</v>
      </c>
      <c r="F27" s="51">
        <v>26</v>
      </c>
      <c r="G27" s="53"/>
      <c r="H27" s="13" t="s">
        <v>59</v>
      </c>
      <c r="I27" s="13">
        <v>2009</v>
      </c>
      <c r="J27" s="13" t="s">
        <v>48</v>
      </c>
      <c r="K27" s="73">
        <v>2.54</v>
      </c>
      <c r="L27" s="73" t="s">
        <v>124</v>
      </c>
      <c r="M27" s="73">
        <v>2.4</v>
      </c>
      <c r="N27" s="73">
        <v>2.54</v>
      </c>
      <c r="O27" s="33">
        <v>26</v>
      </c>
      <c r="Q27" s="13" t="s">
        <v>94</v>
      </c>
      <c r="R27" s="13">
        <v>2010</v>
      </c>
      <c r="S27" s="13" t="s">
        <v>65</v>
      </c>
      <c r="T27" s="2">
        <v>7.9</v>
      </c>
      <c r="U27" s="25">
        <v>26</v>
      </c>
      <c r="W27" s="13" t="s">
        <v>70</v>
      </c>
      <c r="X27" s="13">
        <v>2010</v>
      </c>
      <c r="Y27" s="13" t="s">
        <v>65</v>
      </c>
      <c r="Z27" s="2"/>
      <c r="AA27" s="25">
        <v>32</v>
      </c>
    </row>
    <row r="28" spans="2:27" x14ac:dyDescent="0.25">
      <c r="B28" s="7" t="s">
        <v>77</v>
      </c>
      <c r="C28" s="8">
        <v>2010</v>
      </c>
      <c r="D28" s="8" t="s">
        <v>65</v>
      </c>
      <c r="E28" s="8">
        <v>12.1</v>
      </c>
      <c r="F28" s="51">
        <v>27</v>
      </c>
      <c r="G28" s="53"/>
      <c r="H28" s="13" t="s">
        <v>120</v>
      </c>
      <c r="I28" s="13">
        <v>2009</v>
      </c>
      <c r="J28" s="13" t="s">
        <v>65</v>
      </c>
      <c r="K28" s="76" t="s">
        <v>124</v>
      </c>
      <c r="L28" s="73">
        <v>2.5299999999999998</v>
      </c>
      <c r="M28" s="73">
        <v>2.31</v>
      </c>
      <c r="N28" s="73">
        <v>2.5299999999999998</v>
      </c>
      <c r="O28" s="33">
        <v>27</v>
      </c>
      <c r="Q28" s="8" t="s">
        <v>121</v>
      </c>
      <c r="R28" s="13">
        <v>2011</v>
      </c>
      <c r="S28" s="13" t="s">
        <v>65</v>
      </c>
      <c r="T28" s="13">
        <v>7.6</v>
      </c>
      <c r="U28" s="25">
        <v>27</v>
      </c>
      <c r="W28" s="13" t="s">
        <v>121</v>
      </c>
      <c r="X28" s="13">
        <v>2011</v>
      </c>
      <c r="Y28" s="13" t="s">
        <v>65</v>
      </c>
      <c r="Z28" s="13"/>
      <c r="AA28" s="25">
        <v>32</v>
      </c>
    </row>
    <row r="29" spans="2:27" x14ac:dyDescent="0.25">
      <c r="B29" s="22" t="s">
        <v>119</v>
      </c>
      <c r="C29" s="13">
        <v>2010</v>
      </c>
      <c r="D29" s="13" t="s">
        <v>65</v>
      </c>
      <c r="E29" s="8">
        <v>12.14</v>
      </c>
      <c r="F29" s="51">
        <v>28</v>
      </c>
      <c r="G29" s="53"/>
      <c r="H29" s="13" t="s">
        <v>94</v>
      </c>
      <c r="I29" s="13">
        <v>2010</v>
      </c>
      <c r="J29" s="13" t="s">
        <v>65</v>
      </c>
      <c r="K29" s="73">
        <v>2.44</v>
      </c>
      <c r="L29" s="73">
        <v>2.4900000000000002</v>
      </c>
      <c r="M29" s="73">
        <v>2.46</v>
      </c>
      <c r="N29" s="73">
        <v>2.4900000000000002</v>
      </c>
      <c r="O29" s="33">
        <v>28</v>
      </c>
      <c r="Q29" s="13" t="s">
        <v>82</v>
      </c>
      <c r="R29" s="13">
        <v>2010</v>
      </c>
      <c r="S29" s="13" t="s">
        <v>65</v>
      </c>
      <c r="T29" s="2">
        <v>7.5</v>
      </c>
      <c r="U29" s="25">
        <v>28</v>
      </c>
      <c r="W29" s="13" t="s">
        <v>60</v>
      </c>
      <c r="X29" s="13">
        <v>2009</v>
      </c>
      <c r="Y29" s="13" t="s">
        <v>48</v>
      </c>
      <c r="Z29" s="2"/>
      <c r="AA29" s="25">
        <v>32</v>
      </c>
    </row>
    <row r="30" spans="2:27" x14ac:dyDescent="0.25">
      <c r="B30" s="7" t="s">
        <v>89</v>
      </c>
      <c r="C30" s="8">
        <v>2009</v>
      </c>
      <c r="D30" s="8" t="s">
        <v>65</v>
      </c>
      <c r="E30" s="8">
        <v>12.19</v>
      </c>
      <c r="F30" s="51">
        <v>29</v>
      </c>
      <c r="G30" s="53"/>
      <c r="H30" s="13" t="s">
        <v>77</v>
      </c>
      <c r="I30" s="13">
        <v>2010</v>
      </c>
      <c r="J30" s="13" t="s">
        <v>65</v>
      </c>
      <c r="K30" s="73">
        <v>2.4300000000000002</v>
      </c>
      <c r="L30" s="73">
        <v>2.46</v>
      </c>
      <c r="M30" s="73">
        <v>2.2999999999999998</v>
      </c>
      <c r="N30" s="73">
        <v>2.46</v>
      </c>
      <c r="O30" s="33">
        <v>29</v>
      </c>
      <c r="Q30" s="13" t="s">
        <v>77</v>
      </c>
      <c r="R30" s="13">
        <v>2010</v>
      </c>
      <c r="S30" s="13" t="s">
        <v>65</v>
      </c>
      <c r="T30" s="2">
        <v>6.5</v>
      </c>
      <c r="U30" s="25">
        <v>29</v>
      </c>
      <c r="W30" s="13" t="s">
        <v>62</v>
      </c>
      <c r="X30" s="13">
        <v>2010</v>
      </c>
      <c r="Y30" s="13" t="s">
        <v>48</v>
      </c>
      <c r="Z30" s="2"/>
      <c r="AA30" s="25">
        <v>32</v>
      </c>
    </row>
    <row r="31" spans="2:27" x14ac:dyDescent="0.25">
      <c r="B31" s="9" t="s">
        <v>121</v>
      </c>
      <c r="C31" s="10">
        <v>2011</v>
      </c>
      <c r="D31" s="10" t="s">
        <v>65</v>
      </c>
      <c r="E31" s="10">
        <v>12.3</v>
      </c>
      <c r="F31" s="51">
        <v>30</v>
      </c>
      <c r="G31" s="53"/>
      <c r="H31" s="13" t="s">
        <v>57</v>
      </c>
      <c r="I31" s="13">
        <v>2009</v>
      </c>
      <c r="J31" s="13" t="s">
        <v>48</v>
      </c>
      <c r="K31" s="73">
        <v>2.5</v>
      </c>
      <c r="L31" s="73">
        <v>2.4</v>
      </c>
      <c r="M31" s="73">
        <v>2.39</v>
      </c>
      <c r="N31" s="73">
        <v>2.4</v>
      </c>
      <c r="O31" s="33">
        <v>30</v>
      </c>
      <c r="Q31" s="13" t="s">
        <v>61</v>
      </c>
      <c r="R31" s="13">
        <v>2010</v>
      </c>
      <c r="S31" s="13" t="s">
        <v>48</v>
      </c>
      <c r="T31" s="2">
        <v>5.55</v>
      </c>
      <c r="U31" s="25">
        <v>30</v>
      </c>
      <c r="W31" s="13" t="s">
        <v>63</v>
      </c>
      <c r="X31" s="13">
        <v>2010</v>
      </c>
      <c r="Y31" s="13" t="s">
        <v>48</v>
      </c>
      <c r="Z31" s="2"/>
      <c r="AA31" s="25">
        <v>32</v>
      </c>
    </row>
    <row r="32" spans="2:27" x14ac:dyDescent="0.25">
      <c r="B32" s="8" t="s">
        <v>80</v>
      </c>
      <c r="C32" s="8">
        <v>2009</v>
      </c>
      <c r="D32" s="8" t="s">
        <v>65</v>
      </c>
      <c r="E32" s="8">
        <v>12.48</v>
      </c>
      <c r="F32" s="52">
        <v>31</v>
      </c>
      <c r="G32" s="53"/>
      <c r="H32" s="13" t="s">
        <v>119</v>
      </c>
      <c r="I32" s="13">
        <v>2010</v>
      </c>
      <c r="J32" s="13" t="s">
        <v>65</v>
      </c>
      <c r="K32" s="74">
        <v>1.79</v>
      </c>
      <c r="L32" s="73">
        <v>2.1800000000000002</v>
      </c>
      <c r="M32" s="73">
        <v>2.04</v>
      </c>
      <c r="N32" s="73">
        <v>2.1800000000000002</v>
      </c>
      <c r="O32" s="33">
        <v>31</v>
      </c>
      <c r="Q32" s="13" t="s">
        <v>60</v>
      </c>
      <c r="R32" s="13">
        <v>2009</v>
      </c>
      <c r="S32" s="13" t="s">
        <v>48</v>
      </c>
      <c r="T32" s="2">
        <v>4.5</v>
      </c>
      <c r="U32" s="19">
        <v>31</v>
      </c>
      <c r="W32" s="13" t="s">
        <v>35</v>
      </c>
      <c r="X32" s="13">
        <v>2009</v>
      </c>
      <c r="Y32" s="13" t="s">
        <v>15</v>
      </c>
      <c r="Z32" s="2"/>
      <c r="AA32" s="25">
        <v>32</v>
      </c>
    </row>
    <row r="34" spans="2:7" x14ac:dyDescent="0.25">
      <c r="B34" s="71" t="s">
        <v>228</v>
      </c>
      <c r="C34" s="72"/>
    </row>
    <row r="35" spans="2:7" x14ac:dyDescent="0.25">
      <c r="B35" s="71" t="s">
        <v>229</v>
      </c>
      <c r="C35" s="71"/>
      <c r="D35" s="71"/>
      <c r="E35" s="71"/>
      <c r="F35" s="71"/>
      <c r="G35" s="34"/>
    </row>
  </sheetData>
  <sortState ref="W2:AA32">
    <sortCondition ref="AA2:AA32"/>
  </sortState>
  <mergeCells count="2">
    <mergeCell ref="B34:C34"/>
    <mergeCell ref="B35:F35"/>
  </mergeCells>
  <pageMargins left="0.7" right="0.7" top="0.78740157499999996" bottom="0.78740157499999996" header="0.3" footer="0.3"/>
  <pageSetup paperSize="9" scale="105" orientation="portrait" horizontalDpi="4294967294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29"/>
  <sheetViews>
    <sheetView topLeftCell="I1" zoomScale="80" zoomScaleNormal="80" workbookViewId="0">
      <selection activeCell="W1" sqref="W1"/>
    </sheetView>
  </sheetViews>
  <sheetFormatPr defaultRowHeight="15" x14ac:dyDescent="0.25"/>
  <cols>
    <col min="1" max="1" width="7.42578125" customWidth="1"/>
    <col min="2" max="2" width="18.140625" customWidth="1"/>
    <col min="3" max="3" width="8.42578125" customWidth="1"/>
    <col min="4" max="4" width="20.28515625" customWidth="1"/>
    <col min="5" max="5" width="11.140625" customWidth="1"/>
    <col min="8" max="8" width="18.140625" customWidth="1"/>
    <col min="9" max="9" width="13.140625" customWidth="1"/>
    <col min="10" max="10" width="18.7109375" customWidth="1"/>
    <col min="17" max="17" width="18.7109375" customWidth="1"/>
    <col min="18" max="18" width="15.42578125" customWidth="1"/>
    <col min="19" max="19" width="18.7109375" customWidth="1"/>
    <col min="23" max="23" width="17.85546875" customWidth="1"/>
    <col min="24" max="24" width="11.85546875" customWidth="1"/>
    <col min="25" max="25" width="20" customWidth="1"/>
  </cols>
  <sheetData>
    <row r="1" spans="2:27" ht="31.5" customHeight="1" x14ac:dyDescent="0.25">
      <c r="B1" s="26" t="s">
        <v>106</v>
      </c>
      <c r="C1" s="26" t="s">
        <v>235</v>
      </c>
      <c r="D1" s="26" t="s">
        <v>234</v>
      </c>
      <c r="E1" s="26" t="s">
        <v>232</v>
      </c>
      <c r="F1" s="26" t="s">
        <v>233</v>
      </c>
      <c r="H1" s="44" t="s">
        <v>236</v>
      </c>
      <c r="I1" s="26" t="s">
        <v>235</v>
      </c>
      <c r="J1" s="26" t="s">
        <v>234</v>
      </c>
      <c r="K1" s="44" t="s">
        <v>107</v>
      </c>
      <c r="L1" s="44" t="s">
        <v>108</v>
      </c>
      <c r="M1" s="44" t="s">
        <v>109</v>
      </c>
      <c r="N1" s="29" t="s">
        <v>232</v>
      </c>
      <c r="O1" s="26" t="s">
        <v>233</v>
      </c>
      <c r="Q1" s="26" t="s">
        <v>237</v>
      </c>
      <c r="R1" s="26" t="s">
        <v>235</v>
      </c>
      <c r="S1" s="26" t="s">
        <v>234</v>
      </c>
      <c r="T1" s="26" t="s">
        <v>232</v>
      </c>
      <c r="U1" s="26" t="s">
        <v>233</v>
      </c>
      <c r="W1" s="26" t="s">
        <v>113</v>
      </c>
      <c r="X1" s="26" t="s">
        <v>235</v>
      </c>
      <c r="Y1" s="26" t="s">
        <v>234</v>
      </c>
      <c r="Z1" s="26" t="s">
        <v>232</v>
      </c>
      <c r="AA1" s="26" t="s">
        <v>233</v>
      </c>
    </row>
    <row r="2" spans="2:27" x14ac:dyDescent="0.25">
      <c r="B2" s="3" t="s">
        <v>49</v>
      </c>
      <c r="C2" s="4">
        <v>2009</v>
      </c>
      <c r="D2" s="4" t="s">
        <v>48</v>
      </c>
      <c r="E2" s="4">
        <v>9.9499999999999993</v>
      </c>
      <c r="F2" s="41">
        <v>1</v>
      </c>
      <c r="H2" s="8" t="s">
        <v>49</v>
      </c>
      <c r="I2" s="13">
        <v>2009</v>
      </c>
      <c r="J2" s="13" t="s">
        <v>48</v>
      </c>
      <c r="K2" s="2" t="s">
        <v>124</v>
      </c>
      <c r="L2" s="2">
        <v>325</v>
      </c>
      <c r="M2" s="2">
        <v>352</v>
      </c>
      <c r="N2" s="2">
        <v>353</v>
      </c>
      <c r="O2" s="33">
        <v>1</v>
      </c>
      <c r="Q2" s="8" t="s">
        <v>176</v>
      </c>
      <c r="R2" s="8">
        <v>2010</v>
      </c>
      <c r="S2" s="13" t="s">
        <v>15</v>
      </c>
      <c r="T2" s="8">
        <v>25</v>
      </c>
      <c r="U2" s="25">
        <v>1</v>
      </c>
      <c r="W2" s="13" t="s">
        <v>50</v>
      </c>
      <c r="X2" s="13">
        <v>2009</v>
      </c>
      <c r="Y2" s="13" t="s">
        <v>48</v>
      </c>
      <c r="Z2" s="2" t="s">
        <v>182</v>
      </c>
      <c r="AA2" s="25">
        <v>1</v>
      </c>
    </row>
    <row r="3" spans="2:27" x14ac:dyDescent="0.25">
      <c r="B3" s="7" t="s">
        <v>41</v>
      </c>
      <c r="C3" s="8">
        <v>2010</v>
      </c>
      <c r="D3" s="8" t="s">
        <v>15</v>
      </c>
      <c r="E3" s="8">
        <v>9.9700000000000006</v>
      </c>
      <c r="F3" s="42">
        <v>2</v>
      </c>
      <c r="H3" s="13" t="s">
        <v>36</v>
      </c>
      <c r="I3" s="13">
        <v>2010</v>
      </c>
      <c r="J3" s="13" t="s">
        <v>15</v>
      </c>
      <c r="K3" s="2">
        <v>304</v>
      </c>
      <c r="L3" s="2">
        <v>304</v>
      </c>
      <c r="M3" s="2">
        <v>330</v>
      </c>
      <c r="N3" s="2">
        <v>330</v>
      </c>
      <c r="O3" s="33">
        <v>2</v>
      </c>
      <c r="Q3" s="8" t="s">
        <v>49</v>
      </c>
      <c r="R3" s="13">
        <v>2009</v>
      </c>
      <c r="S3" s="13" t="s">
        <v>48</v>
      </c>
      <c r="T3" s="2">
        <v>23.2</v>
      </c>
      <c r="U3" s="25">
        <v>2</v>
      </c>
      <c r="W3" s="13" t="s">
        <v>84</v>
      </c>
      <c r="X3" s="13">
        <v>2009</v>
      </c>
      <c r="Y3" s="13" t="s">
        <v>65</v>
      </c>
      <c r="Z3" s="2" t="s">
        <v>184</v>
      </c>
      <c r="AA3" s="25">
        <v>2</v>
      </c>
    </row>
    <row r="4" spans="2:27" x14ac:dyDescent="0.25">
      <c r="B4" s="7" t="s">
        <v>36</v>
      </c>
      <c r="C4" s="8">
        <v>2010</v>
      </c>
      <c r="D4" s="8" t="s">
        <v>15</v>
      </c>
      <c r="E4" s="8">
        <v>10.029999999999999</v>
      </c>
      <c r="F4" s="41">
        <v>3</v>
      </c>
      <c r="H4" s="13" t="s">
        <v>30</v>
      </c>
      <c r="I4" s="13">
        <v>2009</v>
      </c>
      <c r="J4" s="13" t="s">
        <v>15</v>
      </c>
      <c r="K4" s="2">
        <v>262</v>
      </c>
      <c r="L4" s="2">
        <v>325</v>
      </c>
      <c r="M4" s="2" t="s">
        <v>124</v>
      </c>
      <c r="N4" s="2">
        <v>325</v>
      </c>
      <c r="O4" s="33">
        <v>3</v>
      </c>
      <c r="Q4" s="13" t="s">
        <v>30</v>
      </c>
      <c r="R4" s="13">
        <v>2009</v>
      </c>
      <c r="S4" s="13" t="s">
        <v>15</v>
      </c>
      <c r="T4" s="2">
        <v>21.6</v>
      </c>
      <c r="U4" s="25">
        <v>3</v>
      </c>
      <c r="W4" s="13" t="s">
        <v>38</v>
      </c>
      <c r="X4" s="13">
        <v>2010</v>
      </c>
      <c r="Y4" s="13" t="s">
        <v>15</v>
      </c>
      <c r="Z4" s="2" t="s">
        <v>183</v>
      </c>
      <c r="AA4" s="25">
        <v>3</v>
      </c>
    </row>
    <row r="5" spans="2:27" x14ac:dyDescent="0.25">
      <c r="B5" s="7" t="s">
        <v>93</v>
      </c>
      <c r="C5" s="8">
        <v>2010</v>
      </c>
      <c r="D5" s="8" t="s">
        <v>65</v>
      </c>
      <c r="E5" s="8">
        <v>10.27</v>
      </c>
      <c r="F5" s="42">
        <v>4</v>
      </c>
      <c r="H5" s="13" t="s">
        <v>84</v>
      </c>
      <c r="I5" s="13">
        <v>2009</v>
      </c>
      <c r="J5" s="13" t="s">
        <v>65</v>
      </c>
      <c r="K5" s="2">
        <v>322</v>
      </c>
      <c r="L5" s="2">
        <v>325</v>
      </c>
      <c r="M5" s="2" t="s">
        <v>124</v>
      </c>
      <c r="N5" s="2">
        <v>325</v>
      </c>
      <c r="O5" s="33">
        <v>4</v>
      </c>
      <c r="Q5" s="13" t="s">
        <v>34</v>
      </c>
      <c r="R5" s="13">
        <v>2009</v>
      </c>
      <c r="S5" s="13" t="s">
        <v>15</v>
      </c>
      <c r="T5" s="2">
        <v>21.5</v>
      </c>
      <c r="U5" s="25">
        <v>4</v>
      </c>
      <c r="W5" s="8" t="s">
        <v>176</v>
      </c>
      <c r="X5" s="8">
        <v>2010</v>
      </c>
      <c r="Y5" s="8" t="s">
        <v>65</v>
      </c>
      <c r="Z5" s="2" t="s">
        <v>194</v>
      </c>
      <c r="AA5" s="25">
        <v>4</v>
      </c>
    </row>
    <row r="6" spans="2:27" x14ac:dyDescent="0.25">
      <c r="B6" s="7" t="s">
        <v>176</v>
      </c>
      <c r="C6" s="8">
        <v>2010</v>
      </c>
      <c r="D6" s="8" t="s">
        <v>15</v>
      </c>
      <c r="E6" s="8">
        <v>10.48</v>
      </c>
      <c r="F6" s="41">
        <v>5</v>
      </c>
      <c r="H6" s="13" t="s">
        <v>34</v>
      </c>
      <c r="I6" s="13">
        <v>2009</v>
      </c>
      <c r="J6" s="13" t="s">
        <v>15</v>
      </c>
      <c r="K6" s="2">
        <v>288</v>
      </c>
      <c r="L6" s="2">
        <v>300</v>
      </c>
      <c r="M6" s="2">
        <v>315</v>
      </c>
      <c r="N6" s="2">
        <v>315</v>
      </c>
      <c r="O6" s="33">
        <v>5</v>
      </c>
      <c r="Q6" s="13" t="s">
        <v>37</v>
      </c>
      <c r="R6" s="13">
        <v>2010</v>
      </c>
      <c r="S6" s="13" t="s">
        <v>15</v>
      </c>
      <c r="T6" s="2">
        <v>20.100000000000001</v>
      </c>
      <c r="U6" s="25">
        <v>5</v>
      </c>
      <c r="W6" s="13" t="s">
        <v>49</v>
      </c>
      <c r="X6" s="13">
        <v>2009</v>
      </c>
      <c r="Y6" s="13" t="s">
        <v>48</v>
      </c>
      <c r="Z6" s="2" t="s">
        <v>177</v>
      </c>
      <c r="AA6" s="25">
        <v>5</v>
      </c>
    </row>
    <row r="7" spans="2:27" x14ac:dyDescent="0.25">
      <c r="B7" s="7" t="s">
        <v>34</v>
      </c>
      <c r="C7" s="8">
        <v>2009</v>
      </c>
      <c r="D7" s="8" t="s">
        <v>15</v>
      </c>
      <c r="E7" s="8">
        <v>10.54</v>
      </c>
      <c r="F7" s="42">
        <v>6</v>
      </c>
      <c r="H7" s="13" t="s">
        <v>41</v>
      </c>
      <c r="I7" s="13">
        <v>2010</v>
      </c>
      <c r="J7" s="13" t="s">
        <v>15</v>
      </c>
      <c r="K7" s="2">
        <v>329</v>
      </c>
      <c r="L7" s="2">
        <v>310</v>
      </c>
      <c r="M7" s="2">
        <v>305</v>
      </c>
      <c r="N7" s="2">
        <v>310</v>
      </c>
      <c r="O7" s="33">
        <v>6</v>
      </c>
      <c r="Q7" s="8" t="s">
        <v>116</v>
      </c>
      <c r="R7" s="8">
        <v>2010</v>
      </c>
      <c r="S7" s="8" t="s">
        <v>65</v>
      </c>
      <c r="T7" s="8">
        <v>20</v>
      </c>
      <c r="U7" s="25">
        <v>6</v>
      </c>
      <c r="W7" s="13" t="s">
        <v>104</v>
      </c>
      <c r="X7" s="13">
        <v>2009</v>
      </c>
      <c r="Y7" s="13" t="s">
        <v>65</v>
      </c>
      <c r="Z7" s="2" t="s">
        <v>191</v>
      </c>
      <c r="AA7" s="25">
        <v>6</v>
      </c>
    </row>
    <row r="8" spans="2:27" x14ac:dyDescent="0.25">
      <c r="B8" s="7" t="s">
        <v>52</v>
      </c>
      <c r="C8" s="8">
        <v>2010</v>
      </c>
      <c r="D8" s="8" t="s">
        <v>48</v>
      </c>
      <c r="E8" s="8">
        <v>10.55</v>
      </c>
      <c r="F8" s="41">
        <v>7</v>
      </c>
      <c r="H8" s="13" t="s">
        <v>102</v>
      </c>
      <c r="I8" s="13">
        <v>2009</v>
      </c>
      <c r="J8" s="13" t="s">
        <v>65</v>
      </c>
      <c r="K8" s="2">
        <v>278</v>
      </c>
      <c r="L8" s="2">
        <v>289</v>
      </c>
      <c r="M8" s="2">
        <v>301</v>
      </c>
      <c r="N8" s="2">
        <v>301</v>
      </c>
      <c r="O8" s="33">
        <v>7</v>
      </c>
      <c r="Q8" s="13" t="s">
        <v>104</v>
      </c>
      <c r="R8" s="13">
        <v>2009</v>
      </c>
      <c r="S8" s="13" t="s">
        <v>65</v>
      </c>
      <c r="T8" s="2">
        <v>19.649999999999999</v>
      </c>
      <c r="U8" s="25">
        <v>7</v>
      </c>
      <c r="W8" s="8" t="s">
        <v>115</v>
      </c>
      <c r="X8" s="8">
        <v>2010</v>
      </c>
      <c r="Y8" s="8" t="s">
        <v>65</v>
      </c>
      <c r="Z8" s="8" t="s">
        <v>193</v>
      </c>
      <c r="AA8" s="25">
        <v>7</v>
      </c>
    </row>
    <row r="9" spans="2:27" x14ac:dyDescent="0.25">
      <c r="B9" s="7" t="s">
        <v>114</v>
      </c>
      <c r="C9" s="8">
        <v>2011</v>
      </c>
      <c r="D9" s="8" t="s">
        <v>15</v>
      </c>
      <c r="E9" s="8">
        <v>10.66</v>
      </c>
      <c r="F9" s="42">
        <v>8</v>
      </c>
      <c r="H9" s="8" t="s">
        <v>114</v>
      </c>
      <c r="I9" s="8">
        <v>2011</v>
      </c>
      <c r="J9" s="8" t="s">
        <v>15</v>
      </c>
      <c r="K9" s="8">
        <v>283</v>
      </c>
      <c r="L9" s="2">
        <v>232</v>
      </c>
      <c r="M9" s="2">
        <v>299</v>
      </c>
      <c r="N9" s="2">
        <v>299</v>
      </c>
      <c r="O9" s="33">
        <v>8</v>
      </c>
      <c r="Q9" s="13" t="s">
        <v>36</v>
      </c>
      <c r="R9" s="13">
        <v>2010</v>
      </c>
      <c r="S9" s="13" t="s">
        <v>15</v>
      </c>
      <c r="T9" s="2">
        <v>19.62</v>
      </c>
      <c r="U9" s="25">
        <v>8</v>
      </c>
      <c r="W9" s="13" t="s">
        <v>51</v>
      </c>
      <c r="X9" s="13">
        <v>2010</v>
      </c>
      <c r="Y9" s="13" t="s">
        <v>48</v>
      </c>
      <c r="Z9" s="2" t="s">
        <v>178</v>
      </c>
      <c r="AA9" s="25">
        <v>8</v>
      </c>
    </row>
    <row r="10" spans="2:27" x14ac:dyDescent="0.25">
      <c r="B10" s="7" t="s">
        <v>30</v>
      </c>
      <c r="C10" s="8">
        <v>2009</v>
      </c>
      <c r="D10" s="8" t="s">
        <v>15</v>
      </c>
      <c r="E10" s="8">
        <v>10.93</v>
      </c>
      <c r="F10" s="41">
        <v>9</v>
      </c>
      <c r="H10" s="13" t="s">
        <v>37</v>
      </c>
      <c r="I10" s="13">
        <v>2010</v>
      </c>
      <c r="J10" s="13" t="s">
        <v>15</v>
      </c>
      <c r="K10" s="2">
        <v>225</v>
      </c>
      <c r="L10" s="2">
        <v>285</v>
      </c>
      <c r="M10" s="2">
        <v>295</v>
      </c>
      <c r="N10" s="2">
        <v>295</v>
      </c>
      <c r="O10" s="33">
        <v>9</v>
      </c>
      <c r="Q10" s="13" t="s">
        <v>38</v>
      </c>
      <c r="R10" s="13">
        <v>2010</v>
      </c>
      <c r="S10" s="13" t="s">
        <v>15</v>
      </c>
      <c r="T10" s="2">
        <v>18.559999999999999</v>
      </c>
      <c r="U10" s="25">
        <v>9</v>
      </c>
      <c r="W10" s="13" t="s">
        <v>37</v>
      </c>
      <c r="X10" s="13">
        <v>2010</v>
      </c>
      <c r="Y10" s="13" t="s">
        <v>15</v>
      </c>
      <c r="Z10" s="2" t="s">
        <v>180</v>
      </c>
      <c r="AA10" s="25">
        <v>9</v>
      </c>
    </row>
    <row r="11" spans="2:27" x14ac:dyDescent="0.25">
      <c r="B11" s="7" t="s">
        <v>115</v>
      </c>
      <c r="C11" s="8">
        <v>2010</v>
      </c>
      <c r="D11" s="8" t="s">
        <v>65</v>
      </c>
      <c r="E11" s="8">
        <v>10.94</v>
      </c>
      <c r="F11" s="42">
        <v>10</v>
      </c>
      <c r="H11" s="13" t="s">
        <v>98</v>
      </c>
      <c r="I11" s="13">
        <v>2009</v>
      </c>
      <c r="J11" s="13" t="s">
        <v>65</v>
      </c>
      <c r="K11" s="2">
        <v>293</v>
      </c>
      <c r="L11" s="2">
        <v>280</v>
      </c>
      <c r="M11" s="2">
        <v>291</v>
      </c>
      <c r="N11" s="2">
        <v>293</v>
      </c>
      <c r="O11" s="33">
        <v>10</v>
      </c>
      <c r="Q11" s="13" t="s">
        <v>41</v>
      </c>
      <c r="R11" s="13">
        <v>2010</v>
      </c>
      <c r="S11" s="13" t="s">
        <v>15</v>
      </c>
      <c r="T11" s="2">
        <v>18.21</v>
      </c>
      <c r="U11" s="25">
        <v>10</v>
      </c>
      <c r="W11" s="13" t="s">
        <v>93</v>
      </c>
      <c r="X11" s="13">
        <v>2010</v>
      </c>
      <c r="Y11" s="13" t="s">
        <v>65</v>
      </c>
      <c r="Z11" s="2" t="s">
        <v>188</v>
      </c>
      <c r="AA11" s="25">
        <v>10</v>
      </c>
    </row>
    <row r="12" spans="2:27" x14ac:dyDescent="0.25">
      <c r="B12" s="7" t="s">
        <v>38</v>
      </c>
      <c r="C12" s="8">
        <v>2010</v>
      </c>
      <c r="D12" s="8" t="s">
        <v>15</v>
      </c>
      <c r="E12" s="8">
        <v>10.95</v>
      </c>
      <c r="F12" s="41">
        <v>11</v>
      </c>
      <c r="H12" s="13" t="s">
        <v>53</v>
      </c>
      <c r="I12" s="13">
        <v>2010</v>
      </c>
      <c r="J12" s="13" t="s">
        <v>48</v>
      </c>
      <c r="K12" s="2">
        <v>291</v>
      </c>
      <c r="L12" s="2">
        <v>266</v>
      </c>
      <c r="M12" s="2">
        <v>247</v>
      </c>
      <c r="N12" s="2">
        <v>291</v>
      </c>
      <c r="O12" s="33">
        <v>11</v>
      </c>
      <c r="Q12" s="13" t="s">
        <v>98</v>
      </c>
      <c r="R12" s="13">
        <v>2009</v>
      </c>
      <c r="S12" s="13" t="s">
        <v>65</v>
      </c>
      <c r="T12" s="2">
        <v>18.2</v>
      </c>
      <c r="U12" s="25">
        <v>11</v>
      </c>
      <c r="W12" s="13" t="s">
        <v>98</v>
      </c>
      <c r="X12" s="13">
        <v>2009</v>
      </c>
      <c r="Y12" s="13" t="s">
        <v>65</v>
      </c>
      <c r="Z12" s="2" t="s">
        <v>186</v>
      </c>
      <c r="AA12" s="25">
        <v>11</v>
      </c>
    </row>
    <row r="13" spans="2:27" x14ac:dyDescent="0.25">
      <c r="B13" s="7" t="s">
        <v>116</v>
      </c>
      <c r="C13" s="8">
        <v>2010</v>
      </c>
      <c r="D13" s="8" t="s">
        <v>65</v>
      </c>
      <c r="E13" s="8">
        <v>10.99</v>
      </c>
      <c r="F13" s="42">
        <v>12</v>
      </c>
      <c r="H13" s="13" t="s">
        <v>50</v>
      </c>
      <c r="I13" s="13">
        <v>2009</v>
      </c>
      <c r="J13" s="13" t="s">
        <v>48</v>
      </c>
      <c r="K13" s="2">
        <v>289</v>
      </c>
      <c r="L13" s="2">
        <v>286</v>
      </c>
      <c r="M13" s="2">
        <v>283</v>
      </c>
      <c r="N13" s="2">
        <v>289</v>
      </c>
      <c r="O13" s="33">
        <v>12</v>
      </c>
      <c r="Q13" s="13" t="s">
        <v>50</v>
      </c>
      <c r="R13" s="13">
        <v>2009</v>
      </c>
      <c r="S13" s="13" t="s">
        <v>48</v>
      </c>
      <c r="T13" s="2">
        <v>17.7</v>
      </c>
      <c r="U13" s="25">
        <v>12</v>
      </c>
      <c r="W13" s="13" t="s">
        <v>36</v>
      </c>
      <c r="X13" s="13">
        <v>2010</v>
      </c>
      <c r="Y13" s="13" t="s">
        <v>15</v>
      </c>
      <c r="Z13" s="2" t="s">
        <v>179</v>
      </c>
      <c r="AA13" s="25">
        <v>12</v>
      </c>
    </row>
    <row r="14" spans="2:27" x14ac:dyDescent="0.25">
      <c r="B14" s="7" t="s">
        <v>37</v>
      </c>
      <c r="C14" s="8">
        <v>2010</v>
      </c>
      <c r="D14" s="8" t="s">
        <v>15</v>
      </c>
      <c r="E14" s="8">
        <v>11.04</v>
      </c>
      <c r="F14" s="41">
        <v>13</v>
      </c>
      <c r="H14" s="13" t="s">
        <v>33</v>
      </c>
      <c r="I14" s="13">
        <v>2009</v>
      </c>
      <c r="J14" s="13" t="s">
        <v>15</v>
      </c>
      <c r="K14" s="2">
        <v>289</v>
      </c>
      <c r="L14" s="2">
        <v>281</v>
      </c>
      <c r="M14" s="2">
        <v>257</v>
      </c>
      <c r="N14" s="2">
        <v>289</v>
      </c>
      <c r="O14" s="33">
        <v>13</v>
      </c>
      <c r="Q14" s="13" t="s">
        <v>93</v>
      </c>
      <c r="R14" s="13">
        <v>2010</v>
      </c>
      <c r="S14" s="13" t="s">
        <v>65</v>
      </c>
      <c r="T14" s="2">
        <v>16.86</v>
      </c>
      <c r="U14" s="25">
        <v>13</v>
      </c>
      <c r="W14" s="13" t="s">
        <v>102</v>
      </c>
      <c r="X14" s="13">
        <v>2009</v>
      </c>
      <c r="Y14" s="13" t="s">
        <v>65</v>
      </c>
      <c r="Z14" s="2" t="s">
        <v>185</v>
      </c>
      <c r="AA14" s="25">
        <v>13</v>
      </c>
    </row>
    <row r="15" spans="2:27" x14ac:dyDescent="0.25">
      <c r="B15" s="7" t="s">
        <v>98</v>
      </c>
      <c r="C15" s="8">
        <v>2009</v>
      </c>
      <c r="D15" s="8" t="s">
        <v>65</v>
      </c>
      <c r="E15" s="8">
        <v>11.04</v>
      </c>
      <c r="F15" s="42">
        <v>14</v>
      </c>
      <c r="H15" s="8" t="s">
        <v>116</v>
      </c>
      <c r="I15" s="8">
        <v>2010</v>
      </c>
      <c r="J15" s="8" t="s">
        <v>65</v>
      </c>
      <c r="K15" s="8">
        <v>286</v>
      </c>
      <c r="L15" s="2">
        <v>269</v>
      </c>
      <c r="M15" s="2" t="s">
        <v>124</v>
      </c>
      <c r="N15" s="2">
        <v>286</v>
      </c>
      <c r="O15" s="33">
        <v>14</v>
      </c>
      <c r="Q15" s="13" t="s">
        <v>52</v>
      </c>
      <c r="R15" s="13">
        <v>2010</v>
      </c>
      <c r="S15" s="13" t="s">
        <v>48</v>
      </c>
      <c r="T15" s="2">
        <v>16.75</v>
      </c>
      <c r="U15" s="25">
        <v>14</v>
      </c>
      <c r="W15" s="13" t="s">
        <v>74</v>
      </c>
      <c r="X15" s="13">
        <v>2010</v>
      </c>
      <c r="Y15" s="13" t="s">
        <v>65</v>
      </c>
      <c r="Z15" s="2" t="s">
        <v>181</v>
      </c>
      <c r="AA15" s="25">
        <v>14</v>
      </c>
    </row>
    <row r="16" spans="2:27" x14ac:dyDescent="0.25">
      <c r="B16" s="7" t="s">
        <v>90</v>
      </c>
      <c r="C16" s="8">
        <v>2010</v>
      </c>
      <c r="D16" s="8" t="s">
        <v>65</v>
      </c>
      <c r="E16" s="8">
        <v>11.08</v>
      </c>
      <c r="F16" s="41">
        <v>15</v>
      </c>
      <c r="H16" s="13" t="s">
        <v>38</v>
      </c>
      <c r="I16" s="13">
        <v>2010</v>
      </c>
      <c r="J16" s="13" t="s">
        <v>15</v>
      </c>
      <c r="K16" s="2" t="s">
        <v>124</v>
      </c>
      <c r="L16" s="2" t="s">
        <v>124</v>
      </c>
      <c r="M16" s="2">
        <v>286</v>
      </c>
      <c r="N16" s="2">
        <v>286</v>
      </c>
      <c r="O16" s="33">
        <v>15</v>
      </c>
      <c r="Q16" s="13" t="s">
        <v>33</v>
      </c>
      <c r="R16" s="13">
        <v>2009</v>
      </c>
      <c r="S16" s="13" t="s">
        <v>15</v>
      </c>
      <c r="T16" s="2">
        <v>16.12</v>
      </c>
      <c r="U16" s="25">
        <v>15</v>
      </c>
      <c r="W16" s="13" t="s">
        <v>41</v>
      </c>
      <c r="X16" s="13">
        <v>2010</v>
      </c>
      <c r="Y16" s="13" t="s">
        <v>15</v>
      </c>
      <c r="Z16" s="2" t="s">
        <v>187</v>
      </c>
      <c r="AA16" s="25">
        <v>15</v>
      </c>
    </row>
    <row r="17" spans="2:27" x14ac:dyDescent="0.25">
      <c r="B17" s="7" t="s">
        <v>50</v>
      </c>
      <c r="C17" s="8">
        <v>2009</v>
      </c>
      <c r="D17" s="8" t="s">
        <v>48</v>
      </c>
      <c r="E17" s="8">
        <v>11.34</v>
      </c>
      <c r="F17" s="42">
        <v>16</v>
      </c>
      <c r="H17" s="8" t="s">
        <v>115</v>
      </c>
      <c r="I17" s="8">
        <v>2010</v>
      </c>
      <c r="J17" s="8" t="s">
        <v>65</v>
      </c>
      <c r="K17" s="8">
        <v>270</v>
      </c>
      <c r="L17" s="2" t="s">
        <v>124</v>
      </c>
      <c r="M17" s="2">
        <v>281</v>
      </c>
      <c r="N17" s="2">
        <v>281</v>
      </c>
      <c r="O17" s="33">
        <v>16</v>
      </c>
      <c r="Q17" s="13" t="s">
        <v>84</v>
      </c>
      <c r="R17" s="13">
        <v>2009</v>
      </c>
      <c r="S17" s="13" t="s">
        <v>65</v>
      </c>
      <c r="T17" s="2">
        <v>14.85</v>
      </c>
      <c r="U17" s="25">
        <v>16</v>
      </c>
      <c r="W17" s="13" t="s">
        <v>34</v>
      </c>
      <c r="X17" s="13">
        <v>2009</v>
      </c>
      <c r="Y17" s="13" t="s">
        <v>15</v>
      </c>
      <c r="Z17" s="2" t="s">
        <v>192</v>
      </c>
      <c r="AA17" s="25">
        <v>16</v>
      </c>
    </row>
    <row r="18" spans="2:27" x14ac:dyDescent="0.25">
      <c r="B18" s="7" t="s">
        <v>33</v>
      </c>
      <c r="C18" s="8">
        <v>2009</v>
      </c>
      <c r="D18" s="8" t="s">
        <v>15</v>
      </c>
      <c r="E18" s="8">
        <v>11.44</v>
      </c>
      <c r="F18" s="41">
        <v>17</v>
      </c>
      <c r="H18" s="13" t="s">
        <v>93</v>
      </c>
      <c r="I18" s="13">
        <v>2010</v>
      </c>
      <c r="J18" s="13" t="s">
        <v>65</v>
      </c>
      <c r="K18" s="2">
        <v>274</v>
      </c>
      <c r="L18" s="2">
        <v>268</v>
      </c>
      <c r="M18" s="2">
        <v>255</v>
      </c>
      <c r="N18" s="2">
        <v>274</v>
      </c>
      <c r="O18" s="33">
        <v>17</v>
      </c>
      <c r="Q18" s="8" t="s">
        <v>115</v>
      </c>
      <c r="R18" s="8">
        <v>2010</v>
      </c>
      <c r="S18" s="8" t="s">
        <v>65</v>
      </c>
      <c r="T18" s="8">
        <v>14.55</v>
      </c>
      <c r="U18" s="25">
        <v>17</v>
      </c>
      <c r="W18" s="13" t="s">
        <v>33</v>
      </c>
      <c r="X18" s="13">
        <v>2009</v>
      </c>
      <c r="Y18" s="13" t="s">
        <v>15</v>
      </c>
      <c r="Z18" s="2" t="s">
        <v>190</v>
      </c>
      <c r="AA18" s="25">
        <v>17</v>
      </c>
    </row>
    <row r="19" spans="2:27" x14ac:dyDescent="0.25">
      <c r="B19" s="7" t="s">
        <v>51</v>
      </c>
      <c r="C19" s="8">
        <v>2010</v>
      </c>
      <c r="D19" s="8" t="s">
        <v>48</v>
      </c>
      <c r="E19" s="8">
        <v>11.68</v>
      </c>
      <c r="F19" s="42">
        <v>18</v>
      </c>
      <c r="H19" s="13" t="s">
        <v>52</v>
      </c>
      <c r="I19" s="13">
        <v>2010</v>
      </c>
      <c r="J19" s="13" t="s">
        <v>48</v>
      </c>
      <c r="K19" s="2">
        <v>273</v>
      </c>
      <c r="L19" s="2">
        <v>247</v>
      </c>
      <c r="M19" s="2">
        <v>249</v>
      </c>
      <c r="N19" s="2">
        <v>273</v>
      </c>
      <c r="O19" s="33">
        <v>18</v>
      </c>
      <c r="Q19" s="13" t="s">
        <v>53</v>
      </c>
      <c r="R19" s="13">
        <v>2010</v>
      </c>
      <c r="S19" s="13" t="s">
        <v>48</v>
      </c>
      <c r="T19" s="2">
        <v>14.05</v>
      </c>
      <c r="U19" s="25">
        <v>18</v>
      </c>
      <c r="W19" s="13" t="s">
        <v>90</v>
      </c>
      <c r="X19" s="13">
        <v>2010</v>
      </c>
      <c r="Y19" s="13" t="s">
        <v>65</v>
      </c>
      <c r="Z19" s="2" t="s">
        <v>189</v>
      </c>
      <c r="AA19" s="25">
        <v>18</v>
      </c>
    </row>
    <row r="20" spans="2:27" x14ac:dyDescent="0.25">
      <c r="B20" s="7" t="s">
        <v>53</v>
      </c>
      <c r="C20" s="8">
        <v>2010</v>
      </c>
      <c r="D20" s="8" t="s">
        <v>48</v>
      </c>
      <c r="E20" s="8">
        <v>11.73</v>
      </c>
      <c r="F20" s="41">
        <v>19</v>
      </c>
      <c r="H20" s="13" t="s">
        <v>51</v>
      </c>
      <c r="I20" s="13">
        <v>2010</v>
      </c>
      <c r="J20" s="13" t="s">
        <v>48</v>
      </c>
      <c r="K20" s="2">
        <v>228</v>
      </c>
      <c r="L20" s="2">
        <v>234</v>
      </c>
      <c r="M20" s="2">
        <v>216</v>
      </c>
      <c r="N20" s="2">
        <v>234</v>
      </c>
      <c r="O20" s="33">
        <v>19</v>
      </c>
      <c r="Q20" s="13" t="s">
        <v>102</v>
      </c>
      <c r="R20" s="13">
        <v>2009</v>
      </c>
      <c r="S20" s="13" t="s">
        <v>65</v>
      </c>
      <c r="T20" s="2">
        <v>13.35</v>
      </c>
      <c r="U20" s="25">
        <v>19</v>
      </c>
      <c r="W20" s="8" t="s">
        <v>114</v>
      </c>
      <c r="X20" s="8">
        <v>2011</v>
      </c>
      <c r="Y20" s="8" t="s">
        <v>15</v>
      </c>
      <c r="Z20" s="8"/>
      <c r="AA20" s="25">
        <v>26</v>
      </c>
    </row>
    <row r="21" spans="2:27" x14ac:dyDescent="0.25">
      <c r="B21" s="7" t="s">
        <v>84</v>
      </c>
      <c r="C21" s="8">
        <v>2009</v>
      </c>
      <c r="D21" s="8" t="s">
        <v>65</v>
      </c>
      <c r="E21" s="8">
        <v>12.1</v>
      </c>
      <c r="F21" s="42">
        <v>20</v>
      </c>
      <c r="H21" s="13" t="s">
        <v>90</v>
      </c>
      <c r="I21" s="13">
        <v>2010</v>
      </c>
      <c r="J21" s="13" t="s">
        <v>65</v>
      </c>
      <c r="K21" s="2">
        <v>195</v>
      </c>
      <c r="L21" s="2">
        <v>218</v>
      </c>
      <c r="M21" s="2">
        <v>224</v>
      </c>
      <c r="N21" s="2">
        <v>224</v>
      </c>
      <c r="O21" s="33">
        <v>20</v>
      </c>
      <c r="Q21" s="13" t="s">
        <v>51</v>
      </c>
      <c r="R21" s="13">
        <v>2010</v>
      </c>
      <c r="S21" s="13" t="s">
        <v>48</v>
      </c>
      <c r="T21" s="2">
        <v>12.6</v>
      </c>
      <c r="U21" s="25">
        <v>20</v>
      </c>
      <c r="W21" s="13" t="s">
        <v>72</v>
      </c>
      <c r="X21" s="13">
        <v>2010</v>
      </c>
      <c r="Y21" s="13" t="s">
        <v>65</v>
      </c>
      <c r="Z21" s="2"/>
      <c r="AA21" s="25">
        <v>26</v>
      </c>
    </row>
    <row r="22" spans="2:27" x14ac:dyDescent="0.25">
      <c r="B22" s="7" t="s">
        <v>74</v>
      </c>
      <c r="C22" s="8">
        <v>2010</v>
      </c>
      <c r="D22" s="8" t="s">
        <v>65</v>
      </c>
      <c r="E22" s="8">
        <v>12.32</v>
      </c>
      <c r="F22" s="41">
        <v>21</v>
      </c>
      <c r="H22" s="13" t="s">
        <v>74</v>
      </c>
      <c r="I22" s="13">
        <v>2010</v>
      </c>
      <c r="J22" s="13" t="s">
        <v>65</v>
      </c>
      <c r="K22" s="2">
        <v>209</v>
      </c>
      <c r="L22" s="2">
        <v>204</v>
      </c>
      <c r="M22" s="2">
        <v>218</v>
      </c>
      <c r="N22" s="2">
        <v>218</v>
      </c>
      <c r="O22" s="33">
        <v>21</v>
      </c>
      <c r="Q22" s="13" t="s">
        <v>90</v>
      </c>
      <c r="R22" s="13">
        <v>2010</v>
      </c>
      <c r="S22" s="13" t="s">
        <v>65</v>
      </c>
      <c r="T22" s="2">
        <v>10.5</v>
      </c>
      <c r="U22" s="25">
        <v>21</v>
      </c>
      <c r="W22" s="8" t="s">
        <v>116</v>
      </c>
      <c r="X22" s="8">
        <v>2010</v>
      </c>
      <c r="Y22" s="8" t="s">
        <v>65</v>
      </c>
      <c r="Z22" s="8"/>
      <c r="AA22" s="25">
        <v>26</v>
      </c>
    </row>
    <row r="23" spans="2:27" x14ac:dyDescent="0.25">
      <c r="B23" s="7" t="s">
        <v>102</v>
      </c>
      <c r="C23" s="8">
        <v>2009</v>
      </c>
      <c r="D23" s="8" t="s">
        <v>65</v>
      </c>
      <c r="E23" s="8">
        <v>12.48</v>
      </c>
      <c r="F23" s="42">
        <v>22</v>
      </c>
      <c r="H23" s="8" t="s">
        <v>176</v>
      </c>
      <c r="I23" s="8">
        <v>2010</v>
      </c>
      <c r="J23" s="13" t="s">
        <v>15</v>
      </c>
      <c r="K23" s="8"/>
      <c r="L23" s="2"/>
      <c r="M23" s="2"/>
      <c r="N23" s="2"/>
      <c r="O23" s="33">
        <v>26</v>
      </c>
      <c r="Q23" s="13" t="s">
        <v>74</v>
      </c>
      <c r="R23" s="13">
        <v>2010</v>
      </c>
      <c r="S23" s="13" t="s">
        <v>65</v>
      </c>
      <c r="T23" s="2">
        <v>7.2</v>
      </c>
      <c r="U23" s="25">
        <v>22</v>
      </c>
      <c r="W23" s="13" t="s">
        <v>30</v>
      </c>
      <c r="X23" s="13">
        <v>2009</v>
      </c>
      <c r="Y23" s="13" t="s">
        <v>15</v>
      </c>
      <c r="Z23" s="2"/>
      <c r="AA23" s="25">
        <v>26</v>
      </c>
    </row>
    <row r="24" spans="2:27" x14ac:dyDescent="0.25">
      <c r="B24" s="22" t="s">
        <v>72</v>
      </c>
      <c r="C24" s="13">
        <v>2010</v>
      </c>
      <c r="D24" s="8" t="s">
        <v>65</v>
      </c>
      <c r="E24" s="8"/>
      <c r="F24" s="43">
        <v>26</v>
      </c>
      <c r="H24" s="13" t="s">
        <v>72</v>
      </c>
      <c r="I24" s="13">
        <v>2010</v>
      </c>
      <c r="J24" s="8" t="s">
        <v>65</v>
      </c>
      <c r="K24" s="2" t="s">
        <v>124</v>
      </c>
      <c r="L24" s="2" t="s">
        <v>124</v>
      </c>
      <c r="M24" s="2" t="s">
        <v>124</v>
      </c>
      <c r="N24" s="2"/>
      <c r="O24" s="33">
        <v>26</v>
      </c>
      <c r="Q24" s="8" t="s">
        <v>114</v>
      </c>
      <c r="R24" s="8">
        <v>2011</v>
      </c>
      <c r="S24" s="8" t="s">
        <v>15</v>
      </c>
      <c r="T24" s="8"/>
      <c r="U24" s="25">
        <v>26</v>
      </c>
      <c r="W24" s="13" t="s">
        <v>52</v>
      </c>
      <c r="X24" s="13">
        <v>2010</v>
      </c>
      <c r="Y24" s="13" t="s">
        <v>48</v>
      </c>
      <c r="Z24" s="2"/>
      <c r="AA24" s="25">
        <v>26</v>
      </c>
    </row>
    <row r="25" spans="2:27" x14ac:dyDescent="0.25">
      <c r="B25" s="7" t="s">
        <v>104</v>
      </c>
      <c r="C25" s="8">
        <v>2009</v>
      </c>
      <c r="D25" s="8" t="s">
        <v>65</v>
      </c>
      <c r="E25" s="8"/>
      <c r="F25" s="43">
        <v>26</v>
      </c>
      <c r="H25" s="13" t="s">
        <v>104</v>
      </c>
      <c r="I25" s="13">
        <v>2009</v>
      </c>
      <c r="J25" s="13" t="s">
        <v>65</v>
      </c>
      <c r="K25" s="2" t="s">
        <v>124</v>
      </c>
      <c r="L25" s="2" t="s">
        <v>124</v>
      </c>
      <c r="M25" s="2" t="s">
        <v>124</v>
      </c>
      <c r="N25" s="2"/>
      <c r="O25" s="33">
        <v>26</v>
      </c>
      <c r="Q25" s="13" t="s">
        <v>72</v>
      </c>
      <c r="R25" s="13">
        <v>2010</v>
      </c>
      <c r="S25" s="13" t="s">
        <v>65</v>
      </c>
      <c r="T25" s="2"/>
      <c r="U25" s="25">
        <v>26</v>
      </c>
      <c r="W25" s="13" t="s">
        <v>53</v>
      </c>
      <c r="X25" s="13">
        <v>2010</v>
      </c>
      <c r="Y25" s="13" t="s">
        <v>48</v>
      </c>
      <c r="Z25" s="2"/>
      <c r="AA25" s="25">
        <v>26</v>
      </c>
    </row>
    <row r="26" spans="2:27" x14ac:dyDescent="0.25">
      <c r="B26" s="37" t="s">
        <v>103</v>
      </c>
      <c r="C26" s="36">
        <v>2009</v>
      </c>
      <c r="D26" s="36" t="s">
        <v>65</v>
      </c>
      <c r="E26" s="10"/>
      <c r="F26" s="43">
        <v>26</v>
      </c>
      <c r="H26" s="13" t="s">
        <v>103</v>
      </c>
      <c r="I26" s="13">
        <v>2009</v>
      </c>
      <c r="J26" s="13" t="s">
        <v>65</v>
      </c>
      <c r="K26" s="2"/>
      <c r="L26" s="2">
        <v>0</v>
      </c>
      <c r="M26" s="2"/>
      <c r="N26" s="2"/>
      <c r="O26" s="33">
        <v>26</v>
      </c>
      <c r="Q26" s="13" t="s">
        <v>103</v>
      </c>
      <c r="R26" s="13">
        <v>2009</v>
      </c>
      <c r="S26" s="13" t="s">
        <v>65</v>
      </c>
      <c r="T26" s="2"/>
      <c r="U26" s="25">
        <v>26</v>
      </c>
      <c r="W26" s="13" t="s">
        <v>103</v>
      </c>
      <c r="X26" s="13">
        <v>2009</v>
      </c>
      <c r="Y26" s="13" t="s">
        <v>65</v>
      </c>
      <c r="Z26" s="2"/>
      <c r="AA26" s="25">
        <v>26</v>
      </c>
    </row>
    <row r="28" spans="2:27" x14ac:dyDescent="0.25">
      <c r="B28" s="71" t="s">
        <v>228</v>
      </c>
      <c r="C28" s="72"/>
    </row>
    <row r="29" spans="2:27" x14ac:dyDescent="0.25">
      <c r="B29" s="71" t="s">
        <v>229</v>
      </c>
      <c r="C29" s="71"/>
      <c r="D29" s="71"/>
      <c r="E29" s="71"/>
      <c r="F29" s="71"/>
    </row>
  </sheetData>
  <sortState ref="W2:Z26">
    <sortCondition ref="Z2:Z26"/>
  </sortState>
  <mergeCells count="2">
    <mergeCell ref="B28:C28"/>
    <mergeCell ref="B29:F29"/>
  </mergeCells>
  <pageMargins left="0.7" right="0.7" top="0.78740157499999996" bottom="0.78740157499999996" header="0.3" footer="0.3"/>
  <pageSetup paperSize="9" orientation="portrait" horizontalDpi="4294967294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048576"/>
  <sheetViews>
    <sheetView tabSelected="1" topLeftCell="J1" zoomScale="80" zoomScaleNormal="80" workbookViewId="0">
      <selection activeCell="Y9" sqref="Y9"/>
    </sheetView>
  </sheetViews>
  <sheetFormatPr defaultRowHeight="15" x14ac:dyDescent="0.25"/>
  <cols>
    <col min="1" max="1" width="21.140625" bestFit="1" customWidth="1"/>
    <col min="2" max="2" width="6.85546875" customWidth="1"/>
    <col min="3" max="3" width="20.140625" bestFit="1" customWidth="1"/>
    <col min="11" max="11" width="17.85546875" bestFit="1" customWidth="1"/>
    <col min="12" max="12" width="7.7109375" customWidth="1"/>
    <col min="13" max="13" width="20.140625" bestFit="1" customWidth="1"/>
    <col min="21" max="21" width="23.42578125" bestFit="1" customWidth="1"/>
    <col min="22" max="22" width="5.5703125" bestFit="1" customWidth="1"/>
    <col min="23" max="23" width="20.140625" bestFit="1" customWidth="1"/>
    <col min="31" max="31" width="18.42578125" bestFit="1" customWidth="1"/>
    <col min="32" max="32" width="7.7109375" customWidth="1"/>
    <col min="33" max="33" width="20.140625" bestFit="1" customWidth="1"/>
  </cols>
  <sheetData>
    <row r="1" spans="1:39" x14ac:dyDescent="0.25">
      <c r="A1" s="28" t="s">
        <v>223</v>
      </c>
      <c r="B1" s="28" t="s">
        <v>235</v>
      </c>
      <c r="C1" s="28" t="s">
        <v>234</v>
      </c>
      <c r="D1" s="28" t="s">
        <v>220</v>
      </c>
      <c r="E1" s="28" t="s">
        <v>221</v>
      </c>
      <c r="F1" s="28" t="s">
        <v>110</v>
      </c>
      <c r="G1" s="28" t="s">
        <v>112</v>
      </c>
      <c r="H1" s="28" t="s">
        <v>265</v>
      </c>
      <c r="I1" s="57" t="s">
        <v>233</v>
      </c>
      <c r="K1" s="28" t="s">
        <v>222</v>
      </c>
      <c r="L1" s="28" t="s">
        <v>235</v>
      </c>
      <c r="M1" s="28" t="s">
        <v>234</v>
      </c>
      <c r="N1" s="28" t="s">
        <v>220</v>
      </c>
      <c r="O1" s="28" t="s">
        <v>221</v>
      </c>
      <c r="P1" s="28" t="s">
        <v>110</v>
      </c>
      <c r="Q1" s="28" t="s">
        <v>111</v>
      </c>
      <c r="R1" s="28" t="s">
        <v>265</v>
      </c>
      <c r="S1" s="57" t="s">
        <v>233</v>
      </c>
      <c r="U1" s="28" t="s">
        <v>226</v>
      </c>
      <c r="V1" s="28" t="s">
        <v>235</v>
      </c>
      <c r="W1" s="28" t="s">
        <v>234</v>
      </c>
      <c r="X1" s="28" t="s">
        <v>220</v>
      </c>
      <c r="Y1" s="28" t="s">
        <v>221</v>
      </c>
      <c r="Z1" s="28" t="s">
        <v>110</v>
      </c>
      <c r="AA1" s="28" t="s">
        <v>113</v>
      </c>
      <c r="AB1" s="28" t="s">
        <v>265</v>
      </c>
      <c r="AC1" s="57" t="s">
        <v>233</v>
      </c>
      <c r="AE1" s="30" t="s">
        <v>230</v>
      </c>
      <c r="AF1" s="30" t="s">
        <v>235</v>
      </c>
      <c r="AG1" s="30" t="s">
        <v>234</v>
      </c>
      <c r="AH1" s="30" t="s">
        <v>220</v>
      </c>
      <c r="AI1" s="30" t="s">
        <v>221</v>
      </c>
      <c r="AJ1" s="30" t="s">
        <v>110</v>
      </c>
      <c r="AK1" s="30" t="s">
        <v>227</v>
      </c>
      <c r="AL1" s="30" t="s">
        <v>265</v>
      </c>
      <c r="AM1" s="30" t="s">
        <v>233</v>
      </c>
    </row>
    <row r="2" spans="1:39" x14ac:dyDescent="0.25">
      <c r="A2" s="28" t="s">
        <v>5</v>
      </c>
      <c r="B2" s="28">
        <v>2007</v>
      </c>
      <c r="C2" s="28" t="s">
        <v>15</v>
      </c>
      <c r="D2" s="55">
        <v>1</v>
      </c>
      <c r="E2" s="55">
        <v>2</v>
      </c>
      <c r="F2" s="56">
        <v>6</v>
      </c>
      <c r="G2" s="56">
        <v>3</v>
      </c>
      <c r="H2" s="28">
        <f t="shared" ref="H2:H35" si="0">SUM(D2:G2)</f>
        <v>12</v>
      </c>
      <c r="I2" s="58" t="s">
        <v>238</v>
      </c>
      <c r="K2" s="28" t="s">
        <v>47</v>
      </c>
      <c r="L2" s="28">
        <v>2008</v>
      </c>
      <c r="M2" s="28" t="s">
        <v>48</v>
      </c>
      <c r="N2" s="55">
        <v>3</v>
      </c>
      <c r="O2" s="55">
        <v>3</v>
      </c>
      <c r="P2" s="56">
        <v>3</v>
      </c>
      <c r="Q2" s="56">
        <v>1</v>
      </c>
      <c r="R2" s="28">
        <f t="shared" ref="R2:R28" si="1">SUM(N2:Q2)</f>
        <v>10</v>
      </c>
      <c r="S2" s="58" t="s">
        <v>238</v>
      </c>
      <c r="U2" s="28" t="s">
        <v>67</v>
      </c>
      <c r="V2" s="28">
        <v>2009</v>
      </c>
      <c r="W2" s="28" t="s">
        <v>65</v>
      </c>
      <c r="X2" s="55">
        <v>1</v>
      </c>
      <c r="Y2" s="55">
        <v>2</v>
      </c>
      <c r="Z2" s="56">
        <v>4</v>
      </c>
      <c r="AA2" s="56">
        <v>1</v>
      </c>
      <c r="AB2" s="28">
        <f t="shared" ref="AB2:AB32" si="2">SUM(X2:AA2)</f>
        <v>8</v>
      </c>
      <c r="AC2" s="58" t="s">
        <v>238</v>
      </c>
      <c r="AE2" s="62" t="s">
        <v>49</v>
      </c>
      <c r="AF2" s="63">
        <v>2009</v>
      </c>
      <c r="AG2" s="63" t="s">
        <v>48</v>
      </c>
      <c r="AH2" s="66">
        <v>1</v>
      </c>
      <c r="AI2" s="67">
        <v>1</v>
      </c>
      <c r="AJ2" s="68">
        <v>2</v>
      </c>
      <c r="AK2" s="68">
        <v>5</v>
      </c>
      <c r="AL2" s="58">
        <f>SUM(Tabulka467[[#This Row],[Sloupec5]:[Sloupec7]])</f>
        <v>9</v>
      </c>
      <c r="AM2" s="58" t="s">
        <v>238</v>
      </c>
    </row>
    <row r="3" spans="1:39" x14ac:dyDescent="0.25">
      <c r="A3" s="31" t="s">
        <v>71</v>
      </c>
      <c r="B3" s="28">
        <v>2007</v>
      </c>
      <c r="C3" s="28" t="s">
        <v>65</v>
      </c>
      <c r="D3" s="55">
        <v>2</v>
      </c>
      <c r="E3" s="55">
        <v>4</v>
      </c>
      <c r="F3" s="56">
        <v>2</v>
      </c>
      <c r="G3" s="56">
        <v>4</v>
      </c>
      <c r="H3" s="31">
        <f t="shared" si="0"/>
        <v>12</v>
      </c>
      <c r="I3" s="61" t="s">
        <v>241</v>
      </c>
      <c r="K3" s="31" t="s">
        <v>46</v>
      </c>
      <c r="L3" s="28">
        <v>2008</v>
      </c>
      <c r="M3" s="28" t="s">
        <v>48</v>
      </c>
      <c r="N3" s="55">
        <v>6</v>
      </c>
      <c r="O3" s="55">
        <v>4</v>
      </c>
      <c r="P3" s="56">
        <v>6</v>
      </c>
      <c r="Q3" s="56">
        <v>4</v>
      </c>
      <c r="R3" s="31">
        <f t="shared" si="1"/>
        <v>20</v>
      </c>
      <c r="S3" s="61" t="s">
        <v>241</v>
      </c>
      <c r="U3" s="31" t="s">
        <v>76</v>
      </c>
      <c r="V3" s="28">
        <v>2009</v>
      </c>
      <c r="W3" s="28" t="s">
        <v>65</v>
      </c>
      <c r="X3" s="55">
        <v>2</v>
      </c>
      <c r="Y3" s="55">
        <v>1</v>
      </c>
      <c r="Z3" s="56">
        <v>5</v>
      </c>
      <c r="AA3" s="56">
        <v>3</v>
      </c>
      <c r="AB3" s="31">
        <f t="shared" si="2"/>
        <v>11</v>
      </c>
      <c r="AC3" s="61" t="s">
        <v>241</v>
      </c>
      <c r="AE3" s="64" t="s">
        <v>36</v>
      </c>
      <c r="AF3" s="28">
        <v>2010</v>
      </c>
      <c r="AG3" s="28" t="s">
        <v>15</v>
      </c>
      <c r="AH3" s="69">
        <v>3</v>
      </c>
      <c r="AI3" s="67">
        <v>2</v>
      </c>
      <c r="AJ3" s="68">
        <v>8</v>
      </c>
      <c r="AK3" s="68">
        <v>12</v>
      </c>
      <c r="AL3" s="58">
        <f>SUM(Tabulka467[[#This Row],[Sloupec5]:[Sloupec7]])</f>
        <v>25</v>
      </c>
      <c r="AM3" s="61" t="s">
        <v>241</v>
      </c>
    </row>
    <row r="4" spans="1:39" x14ac:dyDescent="0.25">
      <c r="A4" s="32" t="s">
        <v>7</v>
      </c>
      <c r="B4" s="28">
        <v>2007</v>
      </c>
      <c r="C4" s="28" t="s">
        <v>15</v>
      </c>
      <c r="D4" s="55">
        <v>5</v>
      </c>
      <c r="E4" s="55">
        <v>1</v>
      </c>
      <c r="F4" s="56">
        <v>10</v>
      </c>
      <c r="G4" s="56">
        <v>1</v>
      </c>
      <c r="H4" s="32">
        <f t="shared" si="0"/>
        <v>17</v>
      </c>
      <c r="I4" s="60" t="s">
        <v>239</v>
      </c>
      <c r="K4" s="32" t="s">
        <v>91</v>
      </c>
      <c r="L4" s="28">
        <v>2007</v>
      </c>
      <c r="M4" s="28" t="s">
        <v>65</v>
      </c>
      <c r="N4" s="55">
        <v>5</v>
      </c>
      <c r="O4" s="55">
        <v>2</v>
      </c>
      <c r="P4" s="56">
        <v>13</v>
      </c>
      <c r="Q4" s="56">
        <v>2</v>
      </c>
      <c r="R4" s="32">
        <f t="shared" si="1"/>
        <v>22</v>
      </c>
      <c r="S4" s="60" t="s">
        <v>239</v>
      </c>
      <c r="U4" s="32" t="s">
        <v>28</v>
      </c>
      <c r="V4" s="28">
        <v>2009</v>
      </c>
      <c r="W4" s="28" t="s">
        <v>15</v>
      </c>
      <c r="X4" s="55">
        <v>5</v>
      </c>
      <c r="Y4" s="55">
        <v>5</v>
      </c>
      <c r="Z4" s="56">
        <v>2</v>
      </c>
      <c r="AA4" s="56">
        <v>2</v>
      </c>
      <c r="AB4" s="32">
        <f t="shared" si="2"/>
        <v>14</v>
      </c>
      <c r="AC4" s="60" t="s">
        <v>239</v>
      </c>
      <c r="AE4" s="65" t="s">
        <v>34</v>
      </c>
      <c r="AF4" s="28">
        <v>2009</v>
      </c>
      <c r="AG4" s="28" t="s">
        <v>15</v>
      </c>
      <c r="AH4" s="66">
        <v>6</v>
      </c>
      <c r="AI4" s="67">
        <v>5</v>
      </c>
      <c r="AJ4" s="68">
        <v>4</v>
      </c>
      <c r="AK4" s="68">
        <v>16</v>
      </c>
      <c r="AL4" s="60">
        <f>SUM(Tabulka467[[#This Row],[Sloupec5]:[Sloupec7]])</f>
        <v>31</v>
      </c>
      <c r="AM4" s="60" t="s">
        <v>239</v>
      </c>
    </row>
    <row r="5" spans="1:39" x14ac:dyDescent="0.25">
      <c r="A5" s="19" t="s">
        <v>83</v>
      </c>
      <c r="B5" s="19">
        <v>2007</v>
      </c>
      <c r="C5" s="19" t="s">
        <v>65</v>
      </c>
      <c r="D5" s="2">
        <v>4</v>
      </c>
      <c r="E5" s="2">
        <v>6</v>
      </c>
      <c r="F5" s="45">
        <v>7</v>
      </c>
      <c r="G5" s="45">
        <v>12</v>
      </c>
      <c r="H5" s="25">
        <f t="shared" si="0"/>
        <v>29</v>
      </c>
      <c r="I5" s="58" t="s">
        <v>248</v>
      </c>
      <c r="K5" s="19" t="s">
        <v>2</v>
      </c>
      <c r="L5" s="19">
        <v>2007</v>
      </c>
      <c r="M5" s="19" t="s">
        <v>15</v>
      </c>
      <c r="N5" s="2">
        <v>10</v>
      </c>
      <c r="O5" s="2">
        <v>6</v>
      </c>
      <c r="P5" s="45">
        <v>4</v>
      </c>
      <c r="Q5" s="45">
        <v>6</v>
      </c>
      <c r="R5" s="25">
        <f t="shared" si="1"/>
        <v>26</v>
      </c>
      <c r="S5" s="58" t="s">
        <v>248</v>
      </c>
      <c r="U5" s="19" t="s">
        <v>29</v>
      </c>
      <c r="V5" s="19">
        <v>2009</v>
      </c>
      <c r="W5" s="19" t="s">
        <v>15</v>
      </c>
      <c r="X5" s="2">
        <v>6</v>
      </c>
      <c r="Y5" s="2">
        <v>4</v>
      </c>
      <c r="Z5" s="45">
        <v>8</v>
      </c>
      <c r="AA5" s="45">
        <v>5</v>
      </c>
      <c r="AB5" s="25">
        <f t="shared" si="2"/>
        <v>23</v>
      </c>
      <c r="AC5" s="58" t="s">
        <v>248</v>
      </c>
      <c r="AE5" s="46" t="s">
        <v>41</v>
      </c>
      <c r="AF5" s="25">
        <v>2010</v>
      </c>
      <c r="AG5" s="25" t="s">
        <v>15</v>
      </c>
      <c r="AH5" s="6">
        <v>2</v>
      </c>
      <c r="AI5" s="49">
        <v>6</v>
      </c>
      <c r="AJ5" s="8">
        <v>10</v>
      </c>
      <c r="AK5" s="8">
        <v>15</v>
      </c>
      <c r="AL5" s="43">
        <f>SUM(Tabulka467[[#This Row],[Sloupec5]:[Sloupec7]])</f>
        <v>33</v>
      </c>
      <c r="AM5" s="43" t="s">
        <v>248</v>
      </c>
    </row>
    <row r="6" spans="1:39" x14ac:dyDescent="0.25">
      <c r="A6" s="19" t="s">
        <v>25</v>
      </c>
      <c r="B6" s="19">
        <v>2008</v>
      </c>
      <c r="C6" s="19" t="s">
        <v>15</v>
      </c>
      <c r="D6" s="2">
        <v>9</v>
      </c>
      <c r="E6" s="2">
        <v>13</v>
      </c>
      <c r="F6" s="45">
        <v>3</v>
      </c>
      <c r="G6" s="45">
        <v>5</v>
      </c>
      <c r="H6" s="25">
        <f t="shared" si="0"/>
        <v>30</v>
      </c>
      <c r="I6" s="58" t="s">
        <v>242</v>
      </c>
      <c r="K6" s="19" t="s">
        <v>3</v>
      </c>
      <c r="L6" s="19">
        <v>2007</v>
      </c>
      <c r="M6" s="19" t="s">
        <v>15</v>
      </c>
      <c r="N6" s="2">
        <v>7</v>
      </c>
      <c r="O6" s="2">
        <v>10</v>
      </c>
      <c r="P6" s="45">
        <v>10</v>
      </c>
      <c r="Q6" s="45">
        <v>3</v>
      </c>
      <c r="R6" s="25">
        <f t="shared" si="1"/>
        <v>30</v>
      </c>
      <c r="S6" s="58" t="s">
        <v>242</v>
      </c>
      <c r="U6" s="19" t="s">
        <v>58</v>
      </c>
      <c r="V6" s="19">
        <v>2009</v>
      </c>
      <c r="W6" s="19" t="s">
        <v>48</v>
      </c>
      <c r="X6" s="2">
        <v>11</v>
      </c>
      <c r="Y6" s="2">
        <v>7</v>
      </c>
      <c r="Z6" s="45">
        <v>1</v>
      </c>
      <c r="AA6" s="45">
        <v>7</v>
      </c>
      <c r="AB6" s="25">
        <f t="shared" si="2"/>
        <v>26</v>
      </c>
      <c r="AC6" s="58" t="s">
        <v>242</v>
      </c>
      <c r="AE6" s="46" t="s">
        <v>176</v>
      </c>
      <c r="AF6" s="25">
        <v>2010</v>
      </c>
      <c r="AG6" s="25" t="s">
        <v>15</v>
      </c>
      <c r="AH6" s="5">
        <v>5</v>
      </c>
      <c r="AI6" s="49">
        <v>26</v>
      </c>
      <c r="AJ6" s="8">
        <v>1</v>
      </c>
      <c r="AK6" s="8">
        <v>4</v>
      </c>
      <c r="AL6" s="43">
        <f>SUM(Tabulka467[[#This Row],[Sloupec5]:[Sloupec7]])</f>
        <v>36</v>
      </c>
      <c r="AM6" s="43" t="s">
        <v>242</v>
      </c>
    </row>
    <row r="7" spans="1:39" x14ac:dyDescent="0.25">
      <c r="A7" s="19" t="s">
        <v>24</v>
      </c>
      <c r="B7" s="19">
        <v>2008</v>
      </c>
      <c r="C7" s="19" t="s">
        <v>15</v>
      </c>
      <c r="D7" s="2">
        <v>3</v>
      </c>
      <c r="E7" s="2">
        <v>18</v>
      </c>
      <c r="F7" s="45">
        <v>5</v>
      </c>
      <c r="G7" s="45">
        <v>10</v>
      </c>
      <c r="H7" s="25">
        <f t="shared" si="0"/>
        <v>36</v>
      </c>
      <c r="I7" s="58" t="s">
        <v>240</v>
      </c>
      <c r="K7" s="19" t="s">
        <v>68</v>
      </c>
      <c r="L7" s="19">
        <v>2007</v>
      </c>
      <c r="M7" s="19" t="s">
        <v>65</v>
      </c>
      <c r="N7" s="2">
        <v>4</v>
      </c>
      <c r="O7" s="2">
        <v>8</v>
      </c>
      <c r="P7" s="45">
        <v>16</v>
      </c>
      <c r="Q7" s="45">
        <v>5</v>
      </c>
      <c r="R7" s="25">
        <f t="shared" si="1"/>
        <v>33</v>
      </c>
      <c r="S7" s="58" t="s">
        <v>240</v>
      </c>
      <c r="U7" s="19" t="s">
        <v>31</v>
      </c>
      <c r="V7" s="19">
        <v>2009</v>
      </c>
      <c r="W7" s="19" t="s">
        <v>15</v>
      </c>
      <c r="X7" s="2">
        <v>13</v>
      </c>
      <c r="Y7" s="2">
        <v>3</v>
      </c>
      <c r="Z7" s="45">
        <v>11</v>
      </c>
      <c r="AA7" s="45">
        <v>6</v>
      </c>
      <c r="AB7" s="25">
        <f t="shared" si="2"/>
        <v>33</v>
      </c>
      <c r="AC7" s="58" t="s">
        <v>240</v>
      </c>
      <c r="AE7" s="46" t="s">
        <v>37</v>
      </c>
      <c r="AF7" s="25">
        <v>2010</v>
      </c>
      <c r="AG7" s="25" t="s">
        <v>15</v>
      </c>
      <c r="AH7" s="6">
        <v>13</v>
      </c>
      <c r="AI7" s="49">
        <v>9</v>
      </c>
      <c r="AJ7" s="8">
        <v>5</v>
      </c>
      <c r="AK7" s="8">
        <v>9</v>
      </c>
      <c r="AL7" s="43">
        <f>SUM(Tabulka467[[#This Row],[Sloupec5]:[Sloupec7]])</f>
        <v>36</v>
      </c>
      <c r="AM7" s="43" t="s">
        <v>240</v>
      </c>
    </row>
    <row r="8" spans="1:39" x14ac:dyDescent="0.25">
      <c r="A8" s="19" t="s">
        <v>21</v>
      </c>
      <c r="B8" s="19">
        <v>2008</v>
      </c>
      <c r="C8" s="19" t="s">
        <v>15</v>
      </c>
      <c r="D8" s="2">
        <v>7</v>
      </c>
      <c r="E8" s="2">
        <v>7</v>
      </c>
      <c r="F8" s="45">
        <v>18</v>
      </c>
      <c r="G8" s="45">
        <v>8</v>
      </c>
      <c r="H8" s="25">
        <f t="shared" si="0"/>
        <v>40</v>
      </c>
      <c r="I8" s="58" t="s">
        <v>254</v>
      </c>
      <c r="K8" s="19" t="s">
        <v>69</v>
      </c>
      <c r="L8" s="19">
        <v>2007</v>
      </c>
      <c r="M8" s="19" t="s">
        <v>65</v>
      </c>
      <c r="N8" s="2">
        <v>2</v>
      </c>
      <c r="O8" s="2">
        <v>7</v>
      </c>
      <c r="P8" s="45">
        <v>2</v>
      </c>
      <c r="Q8" s="45">
        <v>28</v>
      </c>
      <c r="R8" s="25">
        <f t="shared" si="1"/>
        <v>39</v>
      </c>
      <c r="S8" s="58" t="s">
        <v>254</v>
      </c>
      <c r="U8" s="19" t="s">
        <v>79</v>
      </c>
      <c r="V8" s="19">
        <v>2009</v>
      </c>
      <c r="W8" s="19" t="s">
        <v>65</v>
      </c>
      <c r="X8" s="2">
        <v>20</v>
      </c>
      <c r="Y8" s="2">
        <v>6</v>
      </c>
      <c r="Z8" s="45">
        <v>3</v>
      </c>
      <c r="AA8" s="45">
        <v>11</v>
      </c>
      <c r="AB8" s="25">
        <f t="shared" si="2"/>
        <v>40</v>
      </c>
      <c r="AC8" s="58" t="s">
        <v>254</v>
      </c>
      <c r="AE8" s="46" t="s">
        <v>38</v>
      </c>
      <c r="AF8" s="25">
        <v>2010</v>
      </c>
      <c r="AG8" s="25" t="s">
        <v>15</v>
      </c>
      <c r="AH8" s="5">
        <v>11</v>
      </c>
      <c r="AI8" s="49">
        <v>15</v>
      </c>
      <c r="AJ8" s="8">
        <v>9</v>
      </c>
      <c r="AK8" s="8">
        <v>3</v>
      </c>
      <c r="AL8" s="43">
        <f>SUM(Tabulka467[[#This Row],[Sloupec5]:[Sloupec7]])</f>
        <v>38</v>
      </c>
      <c r="AM8" s="43" t="s">
        <v>254</v>
      </c>
    </row>
    <row r="9" spans="1:39" x14ac:dyDescent="0.25">
      <c r="A9" s="19" t="s">
        <v>123</v>
      </c>
      <c r="B9" s="19">
        <v>2008</v>
      </c>
      <c r="C9" s="19" t="s">
        <v>65</v>
      </c>
      <c r="D9" s="2">
        <v>11</v>
      </c>
      <c r="E9" s="2">
        <v>8</v>
      </c>
      <c r="F9" s="45">
        <v>20</v>
      </c>
      <c r="G9" s="45">
        <v>2</v>
      </c>
      <c r="H9" s="25">
        <f t="shared" si="0"/>
        <v>41</v>
      </c>
      <c r="I9" s="58" t="s">
        <v>257</v>
      </c>
      <c r="K9" s="19" t="s">
        <v>10</v>
      </c>
      <c r="L9" s="19">
        <v>2007</v>
      </c>
      <c r="M9" s="19" t="s">
        <v>15</v>
      </c>
      <c r="N9" s="2">
        <v>1</v>
      </c>
      <c r="O9" s="2">
        <v>1</v>
      </c>
      <c r="P9" s="45">
        <v>9</v>
      </c>
      <c r="Q9" s="45">
        <v>28</v>
      </c>
      <c r="R9" s="25">
        <f t="shared" si="1"/>
        <v>39</v>
      </c>
      <c r="S9" s="58" t="s">
        <v>257</v>
      </c>
      <c r="U9" s="19" t="s">
        <v>42</v>
      </c>
      <c r="V9" s="19">
        <v>2010</v>
      </c>
      <c r="W9" s="19" t="s">
        <v>15</v>
      </c>
      <c r="X9" s="2">
        <v>7</v>
      </c>
      <c r="Y9" s="2">
        <v>8</v>
      </c>
      <c r="Z9" s="45">
        <v>6</v>
      </c>
      <c r="AA9" s="45">
        <v>20</v>
      </c>
      <c r="AB9" s="25">
        <f t="shared" si="2"/>
        <v>41</v>
      </c>
      <c r="AC9" s="58" t="s">
        <v>257</v>
      </c>
      <c r="AE9" s="46" t="s">
        <v>30</v>
      </c>
      <c r="AF9" s="25">
        <v>2009</v>
      </c>
      <c r="AG9" s="25" t="s">
        <v>15</v>
      </c>
      <c r="AH9" s="6">
        <v>9</v>
      </c>
      <c r="AI9" s="49">
        <v>3</v>
      </c>
      <c r="AJ9" s="8">
        <v>3</v>
      </c>
      <c r="AK9" s="8">
        <v>26</v>
      </c>
      <c r="AL9" s="43">
        <f>SUM(Tabulka467[[#This Row],[Sloupec5]:[Sloupec7]])</f>
        <v>41</v>
      </c>
      <c r="AM9" s="43" t="s">
        <v>257</v>
      </c>
    </row>
    <row r="10" spans="1:39" x14ac:dyDescent="0.25">
      <c r="A10" s="19" t="s">
        <v>12</v>
      </c>
      <c r="B10" s="19">
        <v>2007</v>
      </c>
      <c r="C10" s="19" t="s">
        <v>15</v>
      </c>
      <c r="D10" s="2">
        <v>6</v>
      </c>
      <c r="E10" s="2">
        <v>9</v>
      </c>
      <c r="F10" s="45">
        <v>14</v>
      </c>
      <c r="G10" s="45">
        <v>14</v>
      </c>
      <c r="H10" s="25">
        <f t="shared" si="0"/>
        <v>43</v>
      </c>
      <c r="I10" s="58" t="s">
        <v>245</v>
      </c>
      <c r="K10" s="19" t="s">
        <v>18</v>
      </c>
      <c r="L10" s="19">
        <v>2008</v>
      </c>
      <c r="M10" s="19" t="s">
        <v>15</v>
      </c>
      <c r="N10" s="59">
        <v>9</v>
      </c>
      <c r="O10" s="59">
        <v>11</v>
      </c>
      <c r="P10" s="45">
        <v>8</v>
      </c>
      <c r="Q10" s="45">
        <v>13</v>
      </c>
      <c r="R10" s="19">
        <f t="shared" si="1"/>
        <v>41</v>
      </c>
      <c r="S10" s="58" t="s">
        <v>245</v>
      </c>
      <c r="U10" s="19" t="s">
        <v>125</v>
      </c>
      <c r="V10" s="19">
        <v>2009</v>
      </c>
      <c r="W10" s="19" t="s">
        <v>126</v>
      </c>
      <c r="X10" s="2">
        <v>9</v>
      </c>
      <c r="Y10" s="2">
        <v>21</v>
      </c>
      <c r="Z10" s="45">
        <v>10</v>
      </c>
      <c r="AA10" s="45">
        <v>4</v>
      </c>
      <c r="AB10" s="25">
        <f t="shared" si="2"/>
        <v>44</v>
      </c>
      <c r="AC10" s="58" t="s">
        <v>245</v>
      </c>
      <c r="AE10" s="46" t="s">
        <v>231</v>
      </c>
      <c r="AF10" s="25">
        <v>2009</v>
      </c>
      <c r="AG10" s="25" t="s">
        <v>48</v>
      </c>
      <c r="AH10" s="5">
        <v>16</v>
      </c>
      <c r="AI10" s="49">
        <v>12</v>
      </c>
      <c r="AJ10" s="8">
        <v>12</v>
      </c>
      <c r="AK10" s="8">
        <v>1</v>
      </c>
      <c r="AL10" s="43">
        <f>SUM(Tabulka467[[#This Row],[Sloupec5]:[Sloupec7]])</f>
        <v>41</v>
      </c>
      <c r="AM10" s="43" t="s">
        <v>245</v>
      </c>
    </row>
    <row r="11" spans="1:39" x14ac:dyDescent="0.25">
      <c r="A11" s="19" t="s">
        <v>85</v>
      </c>
      <c r="B11" s="19">
        <v>2007</v>
      </c>
      <c r="C11" s="19" t="s">
        <v>65</v>
      </c>
      <c r="D11" s="2">
        <v>8</v>
      </c>
      <c r="E11" s="2">
        <v>10</v>
      </c>
      <c r="F11" s="45">
        <v>24</v>
      </c>
      <c r="G11" s="45">
        <v>6</v>
      </c>
      <c r="H11" s="25">
        <f t="shared" si="0"/>
        <v>48</v>
      </c>
      <c r="I11" s="58" t="s">
        <v>250</v>
      </c>
      <c r="K11" s="19" t="s">
        <v>117</v>
      </c>
      <c r="L11" s="19">
        <v>2007</v>
      </c>
      <c r="M11" s="19" t="s">
        <v>15</v>
      </c>
      <c r="N11" s="59">
        <v>8</v>
      </c>
      <c r="O11" s="59">
        <v>9</v>
      </c>
      <c r="P11" s="45">
        <v>17</v>
      </c>
      <c r="Q11" s="45">
        <v>9</v>
      </c>
      <c r="R11" s="19">
        <f t="shared" si="1"/>
        <v>43</v>
      </c>
      <c r="S11" s="58" t="s">
        <v>250</v>
      </c>
      <c r="U11" s="19" t="s">
        <v>39</v>
      </c>
      <c r="V11" s="19">
        <v>2010</v>
      </c>
      <c r="W11" s="19" t="s">
        <v>15</v>
      </c>
      <c r="X11" s="2">
        <v>3</v>
      </c>
      <c r="Y11" s="2">
        <v>10</v>
      </c>
      <c r="Z11" s="45">
        <v>19</v>
      </c>
      <c r="AA11" s="45">
        <v>16</v>
      </c>
      <c r="AB11" s="25">
        <f t="shared" si="2"/>
        <v>48</v>
      </c>
      <c r="AC11" s="58" t="s">
        <v>250</v>
      </c>
      <c r="AE11" s="46" t="s">
        <v>84</v>
      </c>
      <c r="AF11" s="25">
        <v>2009</v>
      </c>
      <c r="AG11" s="25" t="s">
        <v>65</v>
      </c>
      <c r="AH11" s="6">
        <v>20</v>
      </c>
      <c r="AI11" s="49">
        <v>4</v>
      </c>
      <c r="AJ11" s="8">
        <v>16</v>
      </c>
      <c r="AK11" s="8">
        <v>2</v>
      </c>
      <c r="AL11" s="43">
        <f>SUM(Tabulka467[[#This Row],[Sloupec5]:[Sloupec7]])</f>
        <v>42</v>
      </c>
      <c r="AM11" s="43" t="s">
        <v>250</v>
      </c>
    </row>
    <row r="12" spans="1:39" x14ac:dyDescent="0.25">
      <c r="A12" s="19" t="s">
        <v>16</v>
      </c>
      <c r="B12" s="19">
        <v>2008</v>
      </c>
      <c r="C12" s="19" t="s">
        <v>15</v>
      </c>
      <c r="D12" s="2">
        <v>12</v>
      </c>
      <c r="E12" s="2">
        <v>22</v>
      </c>
      <c r="F12" s="45">
        <v>8</v>
      </c>
      <c r="G12" s="45">
        <v>11</v>
      </c>
      <c r="H12" s="25">
        <f t="shared" si="0"/>
        <v>53</v>
      </c>
      <c r="I12" s="58" t="s">
        <v>244</v>
      </c>
      <c r="K12" s="19" t="s">
        <v>66</v>
      </c>
      <c r="L12" s="19">
        <v>2008</v>
      </c>
      <c r="M12" s="19" t="s">
        <v>65</v>
      </c>
      <c r="N12" s="59">
        <v>13</v>
      </c>
      <c r="O12" s="59">
        <v>15</v>
      </c>
      <c r="P12" s="45">
        <v>11</v>
      </c>
      <c r="Q12" s="45">
        <v>7</v>
      </c>
      <c r="R12" s="19">
        <f t="shared" si="1"/>
        <v>46</v>
      </c>
      <c r="S12" s="58" t="s">
        <v>244</v>
      </c>
      <c r="U12" s="19" t="s">
        <v>59</v>
      </c>
      <c r="V12" s="19">
        <v>2009</v>
      </c>
      <c r="W12" s="19" t="s">
        <v>48</v>
      </c>
      <c r="X12" s="2">
        <v>12</v>
      </c>
      <c r="Y12" s="2">
        <v>26</v>
      </c>
      <c r="Z12" s="45">
        <v>7</v>
      </c>
      <c r="AA12" s="45">
        <v>9</v>
      </c>
      <c r="AB12" s="25">
        <f t="shared" si="2"/>
        <v>54</v>
      </c>
      <c r="AC12" s="58" t="s">
        <v>244</v>
      </c>
      <c r="AE12" s="46" t="s">
        <v>93</v>
      </c>
      <c r="AF12" s="25">
        <v>2010</v>
      </c>
      <c r="AG12" s="25" t="s">
        <v>65</v>
      </c>
      <c r="AH12" s="5">
        <v>4</v>
      </c>
      <c r="AI12" s="49">
        <v>17</v>
      </c>
      <c r="AJ12" s="8">
        <v>13</v>
      </c>
      <c r="AK12" s="8">
        <v>10</v>
      </c>
      <c r="AL12" s="43">
        <f>SUM(Tabulka467[[#This Row],[Sloupec5]:[Sloupec7]])</f>
        <v>44</v>
      </c>
      <c r="AM12" s="43" t="s">
        <v>244</v>
      </c>
    </row>
    <row r="13" spans="1:39" x14ac:dyDescent="0.25">
      <c r="A13" s="19" t="s">
        <v>97</v>
      </c>
      <c r="B13" s="19">
        <v>2007</v>
      </c>
      <c r="C13" s="19" t="s">
        <v>65</v>
      </c>
      <c r="D13" s="2">
        <v>21</v>
      </c>
      <c r="E13" s="2">
        <v>11</v>
      </c>
      <c r="F13" s="45">
        <v>16</v>
      </c>
      <c r="G13" s="45">
        <v>7</v>
      </c>
      <c r="H13" s="25">
        <f t="shared" si="0"/>
        <v>55</v>
      </c>
      <c r="I13" s="58" t="s">
        <v>251</v>
      </c>
      <c r="K13" s="19" t="s">
        <v>9</v>
      </c>
      <c r="L13" s="19">
        <v>2007</v>
      </c>
      <c r="M13" s="19" t="s">
        <v>15</v>
      </c>
      <c r="N13" s="59">
        <v>21</v>
      </c>
      <c r="O13" s="59">
        <v>12</v>
      </c>
      <c r="P13" s="45">
        <v>14</v>
      </c>
      <c r="Q13" s="45">
        <v>11</v>
      </c>
      <c r="R13" s="19">
        <f t="shared" si="1"/>
        <v>58</v>
      </c>
      <c r="S13" s="58" t="s">
        <v>251</v>
      </c>
      <c r="U13" s="19" t="s">
        <v>63</v>
      </c>
      <c r="V13" s="19">
        <v>2010</v>
      </c>
      <c r="W13" s="19" t="s">
        <v>48</v>
      </c>
      <c r="X13" s="2">
        <v>4</v>
      </c>
      <c r="Y13" s="2">
        <v>14</v>
      </c>
      <c r="Z13" s="45">
        <v>9</v>
      </c>
      <c r="AA13" s="45">
        <v>32</v>
      </c>
      <c r="AB13" s="25">
        <f t="shared" si="2"/>
        <v>59</v>
      </c>
      <c r="AC13" s="58" t="s">
        <v>251</v>
      </c>
      <c r="AE13" s="46" t="s">
        <v>98</v>
      </c>
      <c r="AF13" s="25">
        <v>2009</v>
      </c>
      <c r="AG13" s="25" t="s">
        <v>65</v>
      </c>
      <c r="AH13" s="6">
        <v>14</v>
      </c>
      <c r="AI13" s="49">
        <v>10</v>
      </c>
      <c r="AJ13" s="8">
        <v>11</v>
      </c>
      <c r="AK13" s="8">
        <v>11</v>
      </c>
      <c r="AL13" s="43">
        <f>SUM(Tabulka467[[#This Row],[Sloupec5]:[Sloupec7]])</f>
        <v>46</v>
      </c>
      <c r="AM13" s="43" t="s">
        <v>251</v>
      </c>
    </row>
    <row r="14" spans="1:39" x14ac:dyDescent="0.25">
      <c r="A14" s="19" t="s">
        <v>0</v>
      </c>
      <c r="B14" s="19">
        <v>2007</v>
      </c>
      <c r="C14" s="19" t="s">
        <v>15</v>
      </c>
      <c r="D14" s="2">
        <v>10</v>
      </c>
      <c r="E14" s="2">
        <v>14</v>
      </c>
      <c r="F14" s="45">
        <v>1</v>
      </c>
      <c r="G14" s="45">
        <v>35</v>
      </c>
      <c r="H14" s="25">
        <f t="shared" si="0"/>
        <v>60</v>
      </c>
      <c r="I14" s="58" t="s">
        <v>243</v>
      </c>
      <c r="K14" s="19" t="s">
        <v>22</v>
      </c>
      <c r="L14" s="19">
        <v>2008</v>
      </c>
      <c r="M14" s="19" t="s">
        <v>15</v>
      </c>
      <c r="N14" s="59">
        <v>15</v>
      </c>
      <c r="O14" s="59">
        <v>18</v>
      </c>
      <c r="P14" s="45">
        <v>7</v>
      </c>
      <c r="Q14" s="45">
        <v>19</v>
      </c>
      <c r="R14" s="19">
        <f t="shared" si="1"/>
        <v>59</v>
      </c>
      <c r="S14" s="58" t="s">
        <v>243</v>
      </c>
      <c r="U14" s="19" t="s">
        <v>27</v>
      </c>
      <c r="V14" s="19">
        <v>2009</v>
      </c>
      <c r="W14" s="19" t="s">
        <v>15</v>
      </c>
      <c r="X14" s="2">
        <v>23</v>
      </c>
      <c r="Y14" s="2">
        <v>9</v>
      </c>
      <c r="Z14" s="45">
        <v>12</v>
      </c>
      <c r="AA14" s="45">
        <v>19</v>
      </c>
      <c r="AB14" s="25">
        <f t="shared" si="2"/>
        <v>63</v>
      </c>
      <c r="AC14" s="58" t="s">
        <v>243</v>
      </c>
      <c r="AE14" s="46" t="s">
        <v>115</v>
      </c>
      <c r="AF14" s="25">
        <v>2010</v>
      </c>
      <c r="AG14" s="25" t="s">
        <v>65</v>
      </c>
      <c r="AH14" s="5">
        <v>10</v>
      </c>
      <c r="AI14" s="49">
        <v>16</v>
      </c>
      <c r="AJ14" s="8">
        <v>17</v>
      </c>
      <c r="AK14" s="8">
        <v>7</v>
      </c>
      <c r="AL14" s="43">
        <f>SUM(Tabulka467[[#This Row],[Sloupec5]:[Sloupec7]])</f>
        <v>50</v>
      </c>
      <c r="AM14" s="43" t="s">
        <v>243</v>
      </c>
    </row>
    <row r="15" spans="1:39" x14ac:dyDescent="0.25">
      <c r="A15" s="19" t="s">
        <v>6</v>
      </c>
      <c r="B15" s="19">
        <v>2007</v>
      </c>
      <c r="C15" s="19" t="s">
        <v>15</v>
      </c>
      <c r="D15" s="2">
        <v>15</v>
      </c>
      <c r="E15" s="2">
        <v>5</v>
      </c>
      <c r="F15" s="45">
        <v>9</v>
      </c>
      <c r="G15" s="45">
        <v>35</v>
      </c>
      <c r="H15" s="25">
        <f t="shared" si="0"/>
        <v>64</v>
      </c>
      <c r="I15" s="58" t="s">
        <v>249</v>
      </c>
      <c r="K15" s="19" t="s">
        <v>1</v>
      </c>
      <c r="L15" s="19">
        <v>2007</v>
      </c>
      <c r="M15" s="19" t="s">
        <v>15</v>
      </c>
      <c r="N15" s="59">
        <v>23</v>
      </c>
      <c r="O15" s="59">
        <v>5</v>
      </c>
      <c r="P15" s="45">
        <v>18</v>
      </c>
      <c r="Q15" s="45">
        <v>18</v>
      </c>
      <c r="R15" s="19">
        <f t="shared" si="1"/>
        <v>64</v>
      </c>
      <c r="S15" s="58" t="s">
        <v>249</v>
      </c>
      <c r="U15" s="19" t="s">
        <v>40</v>
      </c>
      <c r="V15" s="19">
        <v>2010</v>
      </c>
      <c r="W15" s="19" t="s">
        <v>15</v>
      </c>
      <c r="X15" s="2">
        <v>24</v>
      </c>
      <c r="Y15" s="2">
        <v>11</v>
      </c>
      <c r="Z15" s="45">
        <v>21</v>
      </c>
      <c r="AA15" s="45">
        <v>8</v>
      </c>
      <c r="AB15" s="25">
        <f t="shared" si="2"/>
        <v>64</v>
      </c>
      <c r="AC15" s="58" t="s">
        <v>249</v>
      </c>
      <c r="AE15" s="46" t="s">
        <v>116</v>
      </c>
      <c r="AF15" s="25">
        <v>2010</v>
      </c>
      <c r="AG15" s="25" t="s">
        <v>65</v>
      </c>
      <c r="AH15" s="6">
        <v>12</v>
      </c>
      <c r="AI15" s="49">
        <v>14</v>
      </c>
      <c r="AJ15" s="8">
        <v>6</v>
      </c>
      <c r="AK15" s="8">
        <v>26</v>
      </c>
      <c r="AL15" s="43">
        <f>SUM(Tabulka467[[#This Row],[Sloupec5]:[Sloupec7]])</f>
        <v>58</v>
      </c>
      <c r="AM15" s="43" t="s">
        <v>249</v>
      </c>
    </row>
    <row r="16" spans="1:39" x14ac:dyDescent="0.25">
      <c r="A16" s="19" t="s">
        <v>23</v>
      </c>
      <c r="B16" s="19">
        <v>2008</v>
      </c>
      <c r="C16" s="19" t="s">
        <v>15</v>
      </c>
      <c r="D16" s="2">
        <v>18</v>
      </c>
      <c r="E16" s="2">
        <v>25</v>
      </c>
      <c r="F16" s="45">
        <v>12</v>
      </c>
      <c r="G16" s="45">
        <v>13</v>
      </c>
      <c r="H16" s="25">
        <f t="shared" si="0"/>
        <v>68</v>
      </c>
      <c r="I16" s="58" t="s">
        <v>258</v>
      </c>
      <c r="K16" s="19" t="s">
        <v>100</v>
      </c>
      <c r="L16" s="19">
        <v>2008</v>
      </c>
      <c r="M16" s="19" t="s">
        <v>65</v>
      </c>
      <c r="N16" s="59">
        <v>14</v>
      </c>
      <c r="O16" s="59">
        <v>21</v>
      </c>
      <c r="P16" s="45">
        <v>19</v>
      </c>
      <c r="Q16" s="45">
        <v>10</v>
      </c>
      <c r="R16" s="19">
        <f t="shared" si="1"/>
        <v>64</v>
      </c>
      <c r="S16" s="58" t="s">
        <v>258</v>
      </c>
      <c r="U16" s="19" t="s">
        <v>118</v>
      </c>
      <c r="V16" s="19">
        <v>2009</v>
      </c>
      <c r="W16" s="19" t="s">
        <v>65</v>
      </c>
      <c r="X16" s="2">
        <v>17</v>
      </c>
      <c r="Y16" s="2">
        <v>16</v>
      </c>
      <c r="Z16" s="45">
        <v>20</v>
      </c>
      <c r="AA16" s="45">
        <v>12</v>
      </c>
      <c r="AB16" s="25">
        <f t="shared" si="2"/>
        <v>65</v>
      </c>
      <c r="AC16" s="58" t="s">
        <v>258</v>
      </c>
      <c r="AE16" s="46" t="s">
        <v>102</v>
      </c>
      <c r="AF16" s="25">
        <v>2009</v>
      </c>
      <c r="AG16" s="25" t="s">
        <v>65</v>
      </c>
      <c r="AH16" s="5">
        <v>22</v>
      </c>
      <c r="AI16" s="49">
        <v>7</v>
      </c>
      <c r="AJ16" s="8">
        <v>19</v>
      </c>
      <c r="AK16" s="8">
        <v>13</v>
      </c>
      <c r="AL16" s="43">
        <f>SUM(Tabulka467[[#This Row],[Sloupec5]:[Sloupec7]])</f>
        <v>61</v>
      </c>
      <c r="AM16" s="43" t="s">
        <v>258</v>
      </c>
    </row>
    <row r="17" spans="1:39" x14ac:dyDescent="0.25">
      <c r="A17" s="19" t="s">
        <v>4</v>
      </c>
      <c r="B17" s="19">
        <v>2007</v>
      </c>
      <c r="C17" s="19" t="s">
        <v>15</v>
      </c>
      <c r="D17" s="2">
        <v>13</v>
      </c>
      <c r="E17" s="2">
        <v>20</v>
      </c>
      <c r="F17" s="45">
        <v>15</v>
      </c>
      <c r="G17" s="45">
        <v>26</v>
      </c>
      <c r="H17" s="25">
        <f t="shared" si="0"/>
        <v>74</v>
      </c>
      <c r="I17" s="58" t="s">
        <v>246</v>
      </c>
      <c r="K17" s="19" t="s">
        <v>92</v>
      </c>
      <c r="L17" s="19">
        <v>2008</v>
      </c>
      <c r="M17" s="19" t="s">
        <v>65</v>
      </c>
      <c r="N17" s="59">
        <v>24</v>
      </c>
      <c r="O17" s="59">
        <v>14</v>
      </c>
      <c r="P17" s="45">
        <v>5</v>
      </c>
      <c r="Q17" s="45">
        <v>21</v>
      </c>
      <c r="R17" s="19">
        <f t="shared" si="1"/>
        <v>64</v>
      </c>
      <c r="S17" s="58" t="s">
        <v>246</v>
      </c>
      <c r="U17" s="19" t="s">
        <v>82</v>
      </c>
      <c r="V17" s="19">
        <v>2010</v>
      </c>
      <c r="W17" s="19" t="s">
        <v>65</v>
      </c>
      <c r="X17" s="2">
        <v>10</v>
      </c>
      <c r="Y17" s="2">
        <v>19</v>
      </c>
      <c r="Z17" s="45">
        <v>28</v>
      </c>
      <c r="AA17" s="45">
        <v>13</v>
      </c>
      <c r="AB17" s="25">
        <f t="shared" si="2"/>
        <v>70</v>
      </c>
      <c r="AC17" s="58" t="s">
        <v>246</v>
      </c>
      <c r="AE17" s="46" t="s">
        <v>33</v>
      </c>
      <c r="AF17" s="25">
        <v>2009</v>
      </c>
      <c r="AG17" s="25" t="s">
        <v>15</v>
      </c>
      <c r="AH17" s="6">
        <v>17</v>
      </c>
      <c r="AI17" s="49">
        <v>13</v>
      </c>
      <c r="AJ17" s="8">
        <v>15</v>
      </c>
      <c r="AK17" s="8">
        <v>17</v>
      </c>
      <c r="AL17" s="43">
        <f>SUM(Tabulka467[[#This Row],[Sloupec5]:[Sloupec7]])</f>
        <v>62</v>
      </c>
      <c r="AM17" s="43" t="s">
        <v>246</v>
      </c>
    </row>
    <row r="18" spans="1:39" x14ac:dyDescent="0.25">
      <c r="A18" s="19" t="s">
        <v>11</v>
      </c>
      <c r="B18" s="19">
        <v>2007</v>
      </c>
      <c r="C18" s="19" t="s">
        <v>15</v>
      </c>
      <c r="D18" s="14">
        <v>35</v>
      </c>
      <c r="E18" s="14">
        <v>3</v>
      </c>
      <c r="F18" s="14">
        <v>4</v>
      </c>
      <c r="G18" s="14">
        <v>35</v>
      </c>
      <c r="H18" s="25">
        <f t="shared" si="0"/>
        <v>77</v>
      </c>
      <c r="I18" s="58" t="s">
        <v>253</v>
      </c>
      <c r="K18" s="19" t="s">
        <v>45</v>
      </c>
      <c r="L18" s="19">
        <v>2008</v>
      </c>
      <c r="M18" s="19" t="s">
        <v>48</v>
      </c>
      <c r="N18" s="59">
        <v>16</v>
      </c>
      <c r="O18" s="59">
        <v>20</v>
      </c>
      <c r="P18" s="45">
        <v>15</v>
      </c>
      <c r="Q18" s="45">
        <v>15</v>
      </c>
      <c r="R18" s="19">
        <f t="shared" si="1"/>
        <v>66</v>
      </c>
      <c r="S18" s="58" t="s">
        <v>253</v>
      </c>
      <c r="U18" s="19" t="s">
        <v>127</v>
      </c>
      <c r="V18" s="19">
        <v>2010</v>
      </c>
      <c r="W18" s="19" t="s">
        <v>126</v>
      </c>
      <c r="X18" s="2">
        <v>18</v>
      </c>
      <c r="Y18" s="2">
        <v>18</v>
      </c>
      <c r="Z18" s="45">
        <v>25</v>
      </c>
      <c r="AA18" s="45">
        <v>10</v>
      </c>
      <c r="AB18" s="25">
        <f t="shared" si="2"/>
        <v>71</v>
      </c>
      <c r="AC18" s="58" t="s">
        <v>253</v>
      </c>
      <c r="AE18" s="46" t="s">
        <v>52</v>
      </c>
      <c r="AF18" s="25">
        <v>2010</v>
      </c>
      <c r="AG18" s="25" t="s">
        <v>48</v>
      </c>
      <c r="AH18" s="5">
        <v>7</v>
      </c>
      <c r="AI18" s="49">
        <v>18</v>
      </c>
      <c r="AJ18" s="8">
        <v>14</v>
      </c>
      <c r="AK18" s="8">
        <v>26</v>
      </c>
      <c r="AL18" s="43">
        <f>SUM(Tabulka467[[#This Row],[Sloupec5]:[Sloupec7]])</f>
        <v>65</v>
      </c>
      <c r="AM18" s="43" t="s">
        <v>253</v>
      </c>
    </row>
    <row r="19" spans="1:39" x14ac:dyDescent="0.25">
      <c r="A19" s="19" t="s">
        <v>14</v>
      </c>
      <c r="B19" s="19">
        <v>2007</v>
      </c>
      <c r="C19" s="19" t="s">
        <v>15</v>
      </c>
      <c r="D19" s="2">
        <v>14</v>
      </c>
      <c r="E19" s="2">
        <v>17</v>
      </c>
      <c r="F19" s="45">
        <v>11</v>
      </c>
      <c r="G19" s="45">
        <v>35</v>
      </c>
      <c r="H19" s="25">
        <f t="shared" si="0"/>
        <v>77</v>
      </c>
      <c r="I19" s="58" t="s">
        <v>255</v>
      </c>
      <c r="K19" s="19" t="s">
        <v>43</v>
      </c>
      <c r="L19" s="19">
        <v>2007</v>
      </c>
      <c r="M19" s="19" t="s">
        <v>48</v>
      </c>
      <c r="N19" s="59">
        <v>12</v>
      </c>
      <c r="O19" s="59">
        <v>13</v>
      </c>
      <c r="P19" s="45">
        <v>28</v>
      </c>
      <c r="Q19" s="45">
        <v>14</v>
      </c>
      <c r="R19" s="19">
        <f t="shared" si="1"/>
        <v>67</v>
      </c>
      <c r="S19" s="58" t="s">
        <v>255</v>
      </c>
      <c r="U19" s="19" t="s">
        <v>70</v>
      </c>
      <c r="V19" s="19">
        <v>2010</v>
      </c>
      <c r="W19" s="19" t="s">
        <v>65</v>
      </c>
      <c r="X19" s="2">
        <v>14</v>
      </c>
      <c r="Y19" s="2">
        <v>15</v>
      </c>
      <c r="Z19" s="45">
        <v>13</v>
      </c>
      <c r="AA19" s="45">
        <v>32</v>
      </c>
      <c r="AB19" s="25">
        <f t="shared" si="2"/>
        <v>74</v>
      </c>
      <c r="AC19" s="58" t="s">
        <v>255</v>
      </c>
      <c r="AE19" s="46" t="s">
        <v>51</v>
      </c>
      <c r="AF19" s="25">
        <v>2010</v>
      </c>
      <c r="AG19" s="25" t="s">
        <v>48</v>
      </c>
      <c r="AH19" s="6">
        <v>18</v>
      </c>
      <c r="AI19" s="49">
        <v>19</v>
      </c>
      <c r="AJ19" s="8">
        <v>20</v>
      </c>
      <c r="AK19" s="8">
        <v>8</v>
      </c>
      <c r="AL19" s="43">
        <f>SUM(Tabulka467[[#This Row],[Sloupec5]:[Sloupec7]])</f>
        <v>65</v>
      </c>
      <c r="AM19" s="43" t="s">
        <v>255</v>
      </c>
    </row>
    <row r="20" spans="1:39" x14ac:dyDescent="0.25">
      <c r="A20" s="19" t="s">
        <v>64</v>
      </c>
      <c r="B20" s="19">
        <v>2008</v>
      </c>
      <c r="C20" s="19" t="s">
        <v>65</v>
      </c>
      <c r="D20" s="2">
        <v>22</v>
      </c>
      <c r="E20" s="2">
        <v>23</v>
      </c>
      <c r="F20" s="45">
        <v>17</v>
      </c>
      <c r="G20" s="45">
        <v>17</v>
      </c>
      <c r="H20" s="25">
        <f t="shared" si="0"/>
        <v>79</v>
      </c>
      <c r="I20" s="58" t="s">
        <v>259</v>
      </c>
      <c r="K20" s="19" t="s">
        <v>224</v>
      </c>
      <c r="L20" s="19">
        <v>2008</v>
      </c>
      <c r="M20" s="19" t="s">
        <v>65</v>
      </c>
      <c r="N20" s="59">
        <v>11</v>
      </c>
      <c r="O20" s="59">
        <v>17</v>
      </c>
      <c r="P20" s="45">
        <v>21</v>
      </c>
      <c r="Q20" s="45">
        <v>20</v>
      </c>
      <c r="R20" s="19">
        <f t="shared" si="1"/>
        <v>69</v>
      </c>
      <c r="S20" s="58" t="s">
        <v>259</v>
      </c>
      <c r="U20" s="19" t="s">
        <v>61</v>
      </c>
      <c r="V20" s="19">
        <v>2010</v>
      </c>
      <c r="W20" s="19" t="s">
        <v>48</v>
      </c>
      <c r="X20" s="2">
        <v>19</v>
      </c>
      <c r="Y20" s="2">
        <v>13</v>
      </c>
      <c r="Z20" s="45">
        <v>30</v>
      </c>
      <c r="AA20" s="45">
        <v>14</v>
      </c>
      <c r="AB20" s="25">
        <f t="shared" si="2"/>
        <v>76</v>
      </c>
      <c r="AC20" s="58" t="s">
        <v>259</v>
      </c>
      <c r="AE20" s="46" t="s">
        <v>104</v>
      </c>
      <c r="AF20" s="25">
        <v>2009</v>
      </c>
      <c r="AG20" s="25" t="s">
        <v>65</v>
      </c>
      <c r="AH20" s="70">
        <v>26</v>
      </c>
      <c r="AI20" s="49">
        <v>26</v>
      </c>
      <c r="AJ20" s="8">
        <v>7</v>
      </c>
      <c r="AK20" s="8">
        <v>6</v>
      </c>
      <c r="AL20" s="43">
        <f>SUM(Tabulka467[[#This Row],[Sloupec5]:[Sloupec7]])</f>
        <v>65</v>
      </c>
      <c r="AM20" s="43" t="s">
        <v>259</v>
      </c>
    </row>
    <row r="21" spans="1:39" x14ac:dyDescent="0.25">
      <c r="A21" s="19" t="s">
        <v>78</v>
      </c>
      <c r="B21" s="19">
        <v>2007</v>
      </c>
      <c r="C21" s="19" t="s">
        <v>65</v>
      </c>
      <c r="D21" s="2">
        <v>24</v>
      </c>
      <c r="E21" s="2">
        <v>12</v>
      </c>
      <c r="F21" s="45">
        <v>22</v>
      </c>
      <c r="G21" s="45">
        <v>22</v>
      </c>
      <c r="H21" s="25">
        <f t="shared" si="0"/>
        <v>80</v>
      </c>
      <c r="I21" s="58" t="s">
        <v>247</v>
      </c>
      <c r="K21" s="19" t="s">
        <v>73</v>
      </c>
      <c r="L21" s="19">
        <v>2007</v>
      </c>
      <c r="M21" s="19" t="s">
        <v>65</v>
      </c>
      <c r="N21" s="59">
        <v>20</v>
      </c>
      <c r="O21" s="59">
        <v>19</v>
      </c>
      <c r="P21" s="45">
        <v>25</v>
      </c>
      <c r="Q21" s="45">
        <v>8</v>
      </c>
      <c r="R21" s="19">
        <f t="shared" si="1"/>
        <v>72</v>
      </c>
      <c r="S21" s="58" t="s">
        <v>247</v>
      </c>
      <c r="U21" s="19" t="s">
        <v>32</v>
      </c>
      <c r="V21" s="19">
        <v>2009</v>
      </c>
      <c r="W21" s="19" t="s">
        <v>15</v>
      </c>
      <c r="X21" s="2">
        <v>21</v>
      </c>
      <c r="Y21" s="2">
        <v>22</v>
      </c>
      <c r="Z21" s="45">
        <v>14</v>
      </c>
      <c r="AA21" s="45">
        <v>23</v>
      </c>
      <c r="AB21" s="25">
        <f t="shared" si="2"/>
        <v>80</v>
      </c>
      <c r="AC21" s="58" t="s">
        <v>247</v>
      </c>
      <c r="AE21" s="46" t="s">
        <v>114</v>
      </c>
      <c r="AF21" s="25">
        <v>2011</v>
      </c>
      <c r="AG21" s="25" t="s">
        <v>15</v>
      </c>
      <c r="AH21" s="6">
        <v>8</v>
      </c>
      <c r="AI21" s="49">
        <v>8</v>
      </c>
      <c r="AJ21" s="8">
        <v>26</v>
      </c>
      <c r="AK21" s="8">
        <v>26</v>
      </c>
      <c r="AL21" s="43">
        <f>SUM(Tabulka467[[#This Row],[Sloupec5]:[Sloupec7]])</f>
        <v>68</v>
      </c>
      <c r="AM21" s="43" t="s">
        <v>247</v>
      </c>
    </row>
    <row r="22" spans="1:39" x14ac:dyDescent="0.25">
      <c r="A22" s="19" t="s">
        <v>13</v>
      </c>
      <c r="B22" s="19">
        <v>2007</v>
      </c>
      <c r="C22" s="19" t="s">
        <v>15</v>
      </c>
      <c r="D22" s="2">
        <v>25</v>
      </c>
      <c r="E22" s="2">
        <v>30</v>
      </c>
      <c r="F22" s="45">
        <v>13</v>
      </c>
      <c r="G22" s="45">
        <v>20</v>
      </c>
      <c r="H22" s="25">
        <f t="shared" si="0"/>
        <v>88</v>
      </c>
      <c r="I22" s="58" t="s">
        <v>260</v>
      </c>
      <c r="K22" s="19" t="s">
        <v>44</v>
      </c>
      <c r="L22" s="19">
        <v>2008</v>
      </c>
      <c r="M22" s="19" t="s">
        <v>48</v>
      </c>
      <c r="N22" s="2">
        <v>18</v>
      </c>
      <c r="O22" s="2">
        <v>16</v>
      </c>
      <c r="P22" s="45">
        <v>23</v>
      </c>
      <c r="Q22" s="45">
        <v>17</v>
      </c>
      <c r="R22" s="25">
        <f t="shared" si="1"/>
        <v>74</v>
      </c>
      <c r="S22" s="58" t="s">
        <v>260</v>
      </c>
      <c r="U22" s="19" t="s">
        <v>94</v>
      </c>
      <c r="V22" s="19">
        <v>2010</v>
      </c>
      <c r="W22" s="19" t="s">
        <v>65</v>
      </c>
      <c r="X22" s="14">
        <v>8</v>
      </c>
      <c r="Y22" s="14">
        <v>28</v>
      </c>
      <c r="Z22" s="45">
        <v>26</v>
      </c>
      <c r="AA22" s="45">
        <v>18</v>
      </c>
      <c r="AB22" s="25">
        <f t="shared" si="2"/>
        <v>80</v>
      </c>
      <c r="AC22" s="58" t="s">
        <v>260</v>
      </c>
      <c r="AE22" s="46" t="s">
        <v>90</v>
      </c>
      <c r="AF22" s="25">
        <v>2010</v>
      </c>
      <c r="AG22" s="25" t="s">
        <v>65</v>
      </c>
      <c r="AH22" s="5">
        <v>15</v>
      </c>
      <c r="AI22" s="49">
        <v>20</v>
      </c>
      <c r="AJ22" s="8">
        <v>21</v>
      </c>
      <c r="AK22" s="8">
        <v>18</v>
      </c>
      <c r="AL22" s="43">
        <f>SUM(Tabulka467[[#This Row],[Sloupec5]:[Sloupec7]])</f>
        <v>74</v>
      </c>
      <c r="AM22" s="43" t="s">
        <v>260</v>
      </c>
    </row>
    <row r="23" spans="1:39" x14ac:dyDescent="0.25">
      <c r="A23" s="19" t="s">
        <v>81</v>
      </c>
      <c r="B23" s="19">
        <v>2007</v>
      </c>
      <c r="C23" s="19" t="s">
        <v>65</v>
      </c>
      <c r="D23" s="2">
        <v>27</v>
      </c>
      <c r="E23" s="2">
        <v>19</v>
      </c>
      <c r="F23" s="45">
        <v>25</v>
      </c>
      <c r="G23" s="45">
        <v>18</v>
      </c>
      <c r="H23" s="25">
        <f t="shared" si="0"/>
        <v>89</v>
      </c>
      <c r="I23" s="58" t="s">
        <v>252</v>
      </c>
      <c r="K23" s="19" t="s">
        <v>101</v>
      </c>
      <c r="L23" s="19">
        <v>2007</v>
      </c>
      <c r="M23" s="19" t="s">
        <v>65</v>
      </c>
      <c r="N23" s="2">
        <v>22</v>
      </c>
      <c r="O23" s="2">
        <v>23</v>
      </c>
      <c r="P23" s="45">
        <v>1</v>
      </c>
      <c r="Q23" s="45">
        <v>28</v>
      </c>
      <c r="R23" s="25">
        <f t="shared" si="1"/>
        <v>74</v>
      </c>
      <c r="S23" s="58" t="s">
        <v>252</v>
      </c>
      <c r="U23" s="19" t="s">
        <v>80</v>
      </c>
      <c r="V23" s="19">
        <v>2009</v>
      </c>
      <c r="W23" s="19" t="s">
        <v>65</v>
      </c>
      <c r="X23" s="2">
        <v>31</v>
      </c>
      <c r="Y23" s="2">
        <v>17</v>
      </c>
      <c r="Z23" s="45">
        <v>16</v>
      </c>
      <c r="AA23" s="45">
        <v>17</v>
      </c>
      <c r="AB23" s="25">
        <f t="shared" si="2"/>
        <v>81</v>
      </c>
      <c r="AC23" s="58" t="s">
        <v>252</v>
      </c>
      <c r="AE23" s="46" t="s">
        <v>53</v>
      </c>
      <c r="AF23" s="25">
        <v>2010</v>
      </c>
      <c r="AG23" s="25" t="s">
        <v>48</v>
      </c>
      <c r="AH23" s="6">
        <v>19</v>
      </c>
      <c r="AI23" s="49">
        <v>11</v>
      </c>
      <c r="AJ23" s="8">
        <v>18</v>
      </c>
      <c r="AK23" s="8">
        <v>26</v>
      </c>
      <c r="AL23" s="43">
        <f>SUM(Tabulka467[[#This Row],[Sloupec5]:[Sloupec7]])</f>
        <v>74</v>
      </c>
      <c r="AM23" s="43" t="s">
        <v>252</v>
      </c>
    </row>
    <row r="24" spans="1:39" x14ac:dyDescent="0.25">
      <c r="A24" s="19" t="s">
        <v>75</v>
      </c>
      <c r="B24" s="19">
        <v>2007</v>
      </c>
      <c r="C24" s="19" t="s">
        <v>65</v>
      </c>
      <c r="D24" s="2">
        <v>23</v>
      </c>
      <c r="E24" s="2">
        <v>21</v>
      </c>
      <c r="F24" s="45">
        <v>27</v>
      </c>
      <c r="G24" s="45">
        <v>21</v>
      </c>
      <c r="H24" s="25">
        <f t="shared" si="0"/>
        <v>92</v>
      </c>
      <c r="I24" s="58" t="s">
        <v>261</v>
      </c>
      <c r="K24" s="19" t="s">
        <v>26</v>
      </c>
      <c r="L24" s="19">
        <v>2008</v>
      </c>
      <c r="M24" s="19" t="s">
        <v>15</v>
      </c>
      <c r="N24" s="2">
        <v>26</v>
      </c>
      <c r="O24" s="2">
        <v>22</v>
      </c>
      <c r="P24" s="45">
        <v>20</v>
      </c>
      <c r="Q24" s="45">
        <v>12</v>
      </c>
      <c r="R24" s="25">
        <f t="shared" si="1"/>
        <v>80</v>
      </c>
      <c r="S24" s="58" t="s">
        <v>261</v>
      </c>
      <c r="U24" s="19" t="s">
        <v>89</v>
      </c>
      <c r="V24" s="19">
        <v>2009</v>
      </c>
      <c r="W24" s="19" t="s">
        <v>65</v>
      </c>
      <c r="X24" s="2">
        <v>29</v>
      </c>
      <c r="Y24" s="2">
        <v>23</v>
      </c>
      <c r="Z24" s="45">
        <v>22</v>
      </c>
      <c r="AA24" s="45">
        <v>15</v>
      </c>
      <c r="AB24" s="25">
        <f t="shared" si="2"/>
        <v>89</v>
      </c>
      <c r="AC24" s="58" t="s">
        <v>261</v>
      </c>
      <c r="AE24" s="46" t="s">
        <v>74</v>
      </c>
      <c r="AF24" s="25">
        <v>2010</v>
      </c>
      <c r="AG24" s="25" t="s">
        <v>65</v>
      </c>
      <c r="AH24" s="8">
        <v>21</v>
      </c>
      <c r="AI24" s="49">
        <v>21</v>
      </c>
      <c r="AJ24" s="8">
        <v>22</v>
      </c>
      <c r="AK24" s="8">
        <v>14</v>
      </c>
      <c r="AL24" s="43">
        <f>SUM(Tabulka467[[#This Row],[Sloupec5]:[Sloupec7]])</f>
        <v>78</v>
      </c>
      <c r="AM24" s="43" t="s">
        <v>261</v>
      </c>
    </row>
    <row r="25" spans="1:39" x14ac:dyDescent="0.25">
      <c r="A25" s="19" t="s">
        <v>122</v>
      </c>
      <c r="B25" s="19">
        <v>2007</v>
      </c>
      <c r="C25" s="19" t="s">
        <v>65</v>
      </c>
      <c r="D25" s="2">
        <v>20</v>
      </c>
      <c r="E25" s="2">
        <v>16</v>
      </c>
      <c r="F25" s="45">
        <v>21</v>
      </c>
      <c r="G25" s="45">
        <v>35</v>
      </c>
      <c r="H25" s="25">
        <f t="shared" si="0"/>
        <v>92</v>
      </c>
      <c r="I25" s="58" t="s">
        <v>262</v>
      </c>
      <c r="K25" s="19" t="s">
        <v>20</v>
      </c>
      <c r="L25" s="19">
        <v>2008</v>
      </c>
      <c r="M25" s="19" t="s">
        <v>15</v>
      </c>
      <c r="N25" s="2">
        <v>19</v>
      </c>
      <c r="O25" s="2">
        <v>25</v>
      </c>
      <c r="P25" s="45">
        <v>24</v>
      </c>
      <c r="Q25" s="45">
        <v>16</v>
      </c>
      <c r="R25" s="25">
        <f t="shared" si="1"/>
        <v>84</v>
      </c>
      <c r="S25" s="58" t="s">
        <v>262</v>
      </c>
      <c r="U25" s="19" t="s">
        <v>62</v>
      </c>
      <c r="V25" s="19">
        <v>2010</v>
      </c>
      <c r="W25" s="19" t="s">
        <v>48</v>
      </c>
      <c r="X25" s="2">
        <v>16</v>
      </c>
      <c r="Y25" s="2">
        <v>24</v>
      </c>
      <c r="Z25" s="45">
        <v>17</v>
      </c>
      <c r="AA25" s="45">
        <v>32</v>
      </c>
      <c r="AB25" s="25">
        <f t="shared" si="2"/>
        <v>89</v>
      </c>
      <c r="AC25" s="58" t="s">
        <v>262</v>
      </c>
      <c r="AE25" s="47" t="s">
        <v>72</v>
      </c>
      <c r="AF25" s="19">
        <v>2010</v>
      </c>
      <c r="AG25" s="25" t="s">
        <v>65</v>
      </c>
      <c r="AH25" s="49">
        <v>26</v>
      </c>
      <c r="AI25" s="49">
        <v>26</v>
      </c>
      <c r="AJ25" s="8">
        <v>26</v>
      </c>
      <c r="AK25" s="8">
        <v>26</v>
      </c>
      <c r="AL25" s="43">
        <f>SUM(Tabulka467[[#This Row],[Sloupec5]:[Sloupec7]])</f>
        <v>104</v>
      </c>
      <c r="AM25" s="43" t="s">
        <v>262</v>
      </c>
    </row>
    <row r="26" spans="1:39" x14ac:dyDescent="0.25">
      <c r="A26" s="19" t="s">
        <v>88</v>
      </c>
      <c r="B26" s="19">
        <v>2007</v>
      </c>
      <c r="C26" s="19" t="s">
        <v>65</v>
      </c>
      <c r="D26" s="2">
        <v>15</v>
      </c>
      <c r="E26" s="2">
        <v>28</v>
      </c>
      <c r="F26" s="45">
        <v>26</v>
      </c>
      <c r="G26" s="45">
        <v>24</v>
      </c>
      <c r="H26" s="25">
        <f t="shared" si="0"/>
        <v>93</v>
      </c>
      <c r="I26" s="58" t="s">
        <v>263</v>
      </c>
      <c r="K26" s="19" t="s">
        <v>99</v>
      </c>
      <c r="L26" s="19">
        <v>2007</v>
      </c>
      <c r="M26" s="19" t="s">
        <v>65</v>
      </c>
      <c r="N26" s="2">
        <v>25</v>
      </c>
      <c r="O26" s="2">
        <v>28</v>
      </c>
      <c r="P26" s="45">
        <v>12</v>
      </c>
      <c r="Q26" s="45">
        <v>28</v>
      </c>
      <c r="R26" s="25">
        <f t="shared" si="1"/>
        <v>93</v>
      </c>
      <c r="S26" s="58" t="s">
        <v>263</v>
      </c>
      <c r="U26" s="19" t="s">
        <v>60</v>
      </c>
      <c r="V26" s="19">
        <v>2009</v>
      </c>
      <c r="W26" s="19" t="s">
        <v>48</v>
      </c>
      <c r="X26" s="2">
        <v>15</v>
      </c>
      <c r="Y26" s="2">
        <v>12</v>
      </c>
      <c r="Z26" s="45">
        <v>31</v>
      </c>
      <c r="AA26" s="45">
        <v>32</v>
      </c>
      <c r="AB26" s="25">
        <f t="shared" si="2"/>
        <v>90</v>
      </c>
      <c r="AC26" s="58" t="s">
        <v>263</v>
      </c>
      <c r="AE26" s="48" t="s">
        <v>103</v>
      </c>
      <c r="AF26" s="24">
        <v>2009</v>
      </c>
      <c r="AG26" s="24" t="s">
        <v>65</v>
      </c>
      <c r="AH26" s="49">
        <v>26</v>
      </c>
      <c r="AI26" s="49">
        <v>26</v>
      </c>
      <c r="AJ26" s="8">
        <v>26</v>
      </c>
      <c r="AK26" s="8">
        <v>26</v>
      </c>
      <c r="AL26" s="43">
        <f>SUM(Tabulka467[[#This Row],[Sloupec5]:[Sloupec7]])</f>
        <v>104</v>
      </c>
      <c r="AM26" s="43" t="s">
        <v>263</v>
      </c>
    </row>
    <row r="27" spans="1:39" x14ac:dyDescent="0.25">
      <c r="A27" s="19" t="s">
        <v>95</v>
      </c>
      <c r="B27" s="19">
        <v>2007</v>
      </c>
      <c r="C27" s="19" t="s">
        <v>65</v>
      </c>
      <c r="D27" s="2">
        <v>28</v>
      </c>
      <c r="E27" s="2">
        <v>24</v>
      </c>
      <c r="F27" s="45">
        <v>28</v>
      </c>
      <c r="G27" s="45">
        <v>19</v>
      </c>
      <c r="H27" s="25">
        <f t="shared" si="0"/>
        <v>99</v>
      </c>
      <c r="I27" s="58" t="s">
        <v>256</v>
      </c>
      <c r="K27" s="19" t="s">
        <v>19</v>
      </c>
      <c r="L27" s="19">
        <v>2008</v>
      </c>
      <c r="M27" s="19" t="s">
        <v>15</v>
      </c>
      <c r="N27" s="2">
        <v>17</v>
      </c>
      <c r="O27" s="2">
        <v>24</v>
      </c>
      <c r="P27" s="45">
        <v>28</v>
      </c>
      <c r="Q27" s="45">
        <v>28</v>
      </c>
      <c r="R27" s="25">
        <f t="shared" si="1"/>
        <v>97</v>
      </c>
      <c r="S27" s="58" t="s">
        <v>256</v>
      </c>
      <c r="U27" s="19" t="s">
        <v>35</v>
      </c>
      <c r="V27" s="19">
        <v>2009</v>
      </c>
      <c r="W27" s="19" t="s">
        <v>15</v>
      </c>
      <c r="X27" s="14">
        <v>22</v>
      </c>
      <c r="Y27" s="14">
        <v>20</v>
      </c>
      <c r="Z27" s="45">
        <v>18</v>
      </c>
      <c r="AA27" s="45">
        <v>32</v>
      </c>
      <c r="AB27" s="25">
        <f t="shared" si="2"/>
        <v>92</v>
      </c>
      <c r="AC27" s="58" t="s">
        <v>256</v>
      </c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x14ac:dyDescent="0.25">
      <c r="A28" s="19" t="s">
        <v>56</v>
      </c>
      <c r="B28" s="19">
        <v>2008</v>
      </c>
      <c r="C28" s="19" t="s">
        <v>48</v>
      </c>
      <c r="D28" s="2">
        <v>19</v>
      </c>
      <c r="E28" s="2">
        <v>27</v>
      </c>
      <c r="F28" s="45">
        <v>19</v>
      </c>
      <c r="G28" s="45">
        <v>35</v>
      </c>
      <c r="H28" s="25">
        <f t="shared" si="0"/>
        <v>100</v>
      </c>
      <c r="I28" s="58" t="s">
        <v>266</v>
      </c>
      <c r="K28" s="19" t="s">
        <v>86</v>
      </c>
      <c r="L28" s="19">
        <v>2008</v>
      </c>
      <c r="M28" s="19" t="s">
        <v>65</v>
      </c>
      <c r="N28" s="2">
        <v>28</v>
      </c>
      <c r="O28" s="2">
        <v>28</v>
      </c>
      <c r="P28" s="45">
        <v>22</v>
      </c>
      <c r="Q28" s="45">
        <v>28</v>
      </c>
      <c r="R28" s="25">
        <f t="shared" si="1"/>
        <v>106</v>
      </c>
      <c r="S28" s="58" t="s">
        <v>266</v>
      </c>
      <c r="U28" s="19" t="s">
        <v>119</v>
      </c>
      <c r="V28" s="19">
        <v>2010</v>
      </c>
      <c r="W28" s="19" t="s">
        <v>65</v>
      </c>
      <c r="X28" s="2">
        <v>28</v>
      </c>
      <c r="Y28" s="2">
        <v>31</v>
      </c>
      <c r="Z28" s="45">
        <v>15</v>
      </c>
      <c r="AA28" s="45">
        <v>22</v>
      </c>
      <c r="AB28" s="25">
        <f t="shared" si="2"/>
        <v>96</v>
      </c>
      <c r="AC28" s="58" t="s">
        <v>266</v>
      </c>
    </row>
    <row r="29" spans="1:39" x14ac:dyDescent="0.25">
      <c r="A29" s="19" t="s">
        <v>87</v>
      </c>
      <c r="B29" s="19">
        <v>2008</v>
      </c>
      <c r="C29" s="19" t="s">
        <v>65</v>
      </c>
      <c r="D29" s="2">
        <v>26</v>
      </c>
      <c r="E29" s="2">
        <v>31</v>
      </c>
      <c r="F29" s="45">
        <v>31</v>
      </c>
      <c r="G29" s="45">
        <v>15</v>
      </c>
      <c r="H29" s="25">
        <f t="shared" si="0"/>
        <v>103</v>
      </c>
      <c r="I29" s="58" t="s">
        <v>267</v>
      </c>
      <c r="U29" s="19" t="s">
        <v>120</v>
      </c>
      <c r="V29" s="19">
        <v>2009</v>
      </c>
      <c r="W29" s="19" t="s">
        <v>65</v>
      </c>
      <c r="X29" s="2">
        <v>25</v>
      </c>
      <c r="Y29" s="2">
        <v>27</v>
      </c>
      <c r="Z29" s="45">
        <v>23</v>
      </c>
      <c r="AA29" s="45">
        <v>25</v>
      </c>
      <c r="AB29" s="25">
        <f t="shared" si="2"/>
        <v>100</v>
      </c>
      <c r="AC29" s="58" t="s">
        <v>267</v>
      </c>
    </row>
    <row r="30" spans="1:39" x14ac:dyDescent="0.25">
      <c r="A30" s="19" t="s">
        <v>17</v>
      </c>
      <c r="B30" s="19">
        <v>2008</v>
      </c>
      <c r="C30" s="19" t="s">
        <v>15</v>
      </c>
      <c r="D30" s="2">
        <v>29</v>
      </c>
      <c r="E30" s="2">
        <v>25</v>
      </c>
      <c r="F30" s="45">
        <v>34</v>
      </c>
      <c r="G30" s="45">
        <v>16</v>
      </c>
      <c r="H30" s="25">
        <f t="shared" si="0"/>
        <v>104</v>
      </c>
      <c r="I30" s="58" t="s">
        <v>268</v>
      </c>
      <c r="U30" s="19" t="s">
        <v>57</v>
      </c>
      <c r="V30" s="19">
        <v>2009</v>
      </c>
      <c r="W30" s="19" t="s">
        <v>48</v>
      </c>
      <c r="X30" s="2">
        <v>26</v>
      </c>
      <c r="Y30" s="2">
        <v>30</v>
      </c>
      <c r="Z30" s="45">
        <v>24</v>
      </c>
      <c r="AA30" s="45">
        <v>21</v>
      </c>
      <c r="AB30" s="25">
        <f t="shared" si="2"/>
        <v>101</v>
      </c>
      <c r="AC30" s="58" t="s">
        <v>268</v>
      </c>
    </row>
    <row r="31" spans="1:39" x14ac:dyDescent="0.25">
      <c r="A31" s="19" t="s">
        <v>54</v>
      </c>
      <c r="B31" s="19">
        <v>2008</v>
      </c>
      <c r="C31" s="19" t="s">
        <v>48</v>
      </c>
      <c r="D31" s="2">
        <v>17</v>
      </c>
      <c r="E31" s="2">
        <v>29</v>
      </c>
      <c r="F31" s="45">
        <v>29</v>
      </c>
      <c r="G31" s="45">
        <v>35</v>
      </c>
      <c r="H31" s="25">
        <f t="shared" si="0"/>
        <v>110</v>
      </c>
      <c r="I31" s="58" t="s">
        <v>269</v>
      </c>
      <c r="U31" s="19" t="s">
        <v>77</v>
      </c>
      <c r="V31" s="19">
        <v>2010</v>
      </c>
      <c r="W31" s="19" t="s">
        <v>65</v>
      </c>
      <c r="X31" s="2">
        <v>27</v>
      </c>
      <c r="Y31" s="2">
        <v>29</v>
      </c>
      <c r="Z31" s="45">
        <v>29</v>
      </c>
      <c r="AA31" s="45">
        <v>24</v>
      </c>
      <c r="AB31" s="25">
        <f t="shared" si="2"/>
        <v>109</v>
      </c>
      <c r="AC31" s="58" t="s">
        <v>269</v>
      </c>
    </row>
    <row r="32" spans="1:39" x14ac:dyDescent="0.25">
      <c r="A32" s="19" t="s">
        <v>55</v>
      </c>
      <c r="B32" s="19">
        <v>2008</v>
      </c>
      <c r="C32" s="19" t="s">
        <v>48</v>
      </c>
      <c r="D32" s="2">
        <v>30</v>
      </c>
      <c r="E32" s="2">
        <v>26</v>
      </c>
      <c r="F32" s="45">
        <v>23</v>
      </c>
      <c r="G32" s="45">
        <v>35</v>
      </c>
      <c r="H32" s="25">
        <f t="shared" si="0"/>
        <v>114</v>
      </c>
      <c r="I32" s="58" t="s">
        <v>270</v>
      </c>
      <c r="U32" s="19" t="s">
        <v>121</v>
      </c>
      <c r="V32" s="19">
        <v>2011</v>
      </c>
      <c r="W32" s="19" t="s">
        <v>65</v>
      </c>
      <c r="X32" s="2">
        <v>30</v>
      </c>
      <c r="Y32" s="2">
        <v>25</v>
      </c>
      <c r="Z32" s="45">
        <v>27</v>
      </c>
      <c r="AA32" s="45">
        <v>32</v>
      </c>
      <c r="AB32" s="25">
        <f t="shared" si="2"/>
        <v>114</v>
      </c>
      <c r="AC32" s="58" t="s">
        <v>270</v>
      </c>
    </row>
    <row r="33" spans="1:9" x14ac:dyDescent="0.25">
      <c r="A33" s="19" t="s">
        <v>105</v>
      </c>
      <c r="B33" s="19">
        <v>2007</v>
      </c>
      <c r="C33" s="19" t="s">
        <v>65</v>
      </c>
      <c r="D33" s="2">
        <v>31</v>
      </c>
      <c r="E33" s="2">
        <v>33</v>
      </c>
      <c r="F33" s="45">
        <v>32</v>
      </c>
      <c r="G33" s="45">
        <v>23</v>
      </c>
      <c r="H33" s="25">
        <f t="shared" si="0"/>
        <v>119</v>
      </c>
      <c r="I33" s="58" t="s">
        <v>271</v>
      </c>
    </row>
    <row r="34" spans="1:9" x14ac:dyDescent="0.25">
      <c r="A34" s="19" t="s">
        <v>96</v>
      </c>
      <c r="B34" s="19">
        <v>2007</v>
      </c>
      <c r="C34" s="19" t="s">
        <v>65</v>
      </c>
      <c r="D34" s="2">
        <v>33</v>
      </c>
      <c r="E34" s="2">
        <v>32</v>
      </c>
      <c r="F34" s="45">
        <v>30</v>
      </c>
      <c r="G34" s="45">
        <v>26</v>
      </c>
      <c r="H34" s="25">
        <f t="shared" si="0"/>
        <v>121</v>
      </c>
      <c r="I34" s="58" t="s">
        <v>272</v>
      </c>
    </row>
    <row r="35" spans="1:9" x14ac:dyDescent="0.25">
      <c r="A35" s="19" t="s">
        <v>8</v>
      </c>
      <c r="B35" s="19">
        <v>2007</v>
      </c>
      <c r="C35" s="19" t="s">
        <v>15</v>
      </c>
      <c r="D35" s="2">
        <v>32</v>
      </c>
      <c r="E35" s="2">
        <v>34</v>
      </c>
      <c r="F35" s="45">
        <v>33</v>
      </c>
      <c r="G35" s="45">
        <v>25</v>
      </c>
      <c r="H35" s="25">
        <f t="shared" si="0"/>
        <v>124</v>
      </c>
      <c r="I35" s="58" t="s">
        <v>273</v>
      </c>
    </row>
    <row r="36" spans="1:9" x14ac:dyDescent="0.25">
      <c r="A36" s="21"/>
      <c r="B36" s="21"/>
      <c r="C36" s="21"/>
      <c r="D36" s="21"/>
      <c r="E36" s="21"/>
      <c r="F36" s="21"/>
      <c r="G36" s="21"/>
      <c r="H36" s="21"/>
      <c r="I36" s="21"/>
    </row>
    <row r="38" spans="1:9" x14ac:dyDescent="0.25">
      <c r="A38" s="71" t="s">
        <v>228</v>
      </c>
      <c r="B38" s="72"/>
    </row>
    <row r="39" spans="1:9" x14ac:dyDescent="0.25">
      <c r="A39" s="71" t="s">
        <v>229</v>
      </c>
      <c r="B39" s="71"/>
      <c r="C39" s="71"/>
      <c r="D39" s="71"/>
      <c r="E39" s="71"/>
    </row>
    <row r="1048576" spans="28:28" x14ac:dyDescent="0.25">
      <c r="AB1048576" s="21"/>
    </row>
  </sheetData>
  <sortState ref="K1:R28">
    <sortCondition ref="R1:R28"/>
  </sortState>
  <mergeCells count="2">
    <mergeCell ref="A38:B38"/>
    <mergeCell ref="A39:E39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2007-08 D</vt:lpstr>
      <vt:lpstr>2007-2008 CH</vt:lpstr>
      <vt:lpstr>2009-2010 D</vt:lpstr>
      <vt:lpstr>2009-2010 CH</vt:lpstr>
      <vt:lpstr>víceboj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Mamka</dc:creator>
  <cp:lastModifiedBy>Jana Feilhauerová</cp:lastModifiedBy>
  <cp:lastPrinted>2018-04-18T10:29:46Z</cp:lastPrinted>
  <dcterms:created xsi:type="dcterms:W3CDTF">2018-04-13T17:30:41Z</dcterms:created>
  <dcterms:modified xsi:type="dcterms:W3CDTF">2018-04-26T10:12:30Z</dcterms:modified>
</cp:coreProperties>
</file>