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405" activeTab="0"/>
  </bookViews>
  <sheets>
    <sheet name="20140123-pripravky-tisk" sheetId="1" r:id="rId1"/>
  </sheets>
  <definedNames/>
  <calcPr fullCalcOnLoad="1"/>
</workbook>
</file>

<file path=xl/sharedStrings.xml><?xml version="1.0" encoding="utf-8"?>
<sst xmlns="http://schemas.openxmlformats.org/spreadsheetml/2006/main" count="815" uniqueCount="315">
  <si>
    <t>poř</t>
  </si>
  <si>
    <t>dálka</t>
  </si>
  <si>
    <t>celkem</t>
  </si>
  <si>
    <t>medic</t>
  </si>
  <si>
    <t>a</t>
  </si>
  <si>
    <t>b</t>
  </si>
  <si>
    <t>c</t>
  </si>
  <si>
    <t>2003 - 2004</t>
  </si>
  <si>
    <t>2005 - 2006</t>
  </si>
  <si>
    <t>2007 a mladší</t>
  </si>
  <si>
    <t>40y</t>
  </si>
  <si>
    <t>VSETIN</t>
  </si>
  <si>
    <t>Polášek Pavel</t>
  </si>
  <si>
    <t>030405</t>
  </si>
  <si>
    <t>Fáber Matěj</t>
  </si>
  <si>
    <t>060110</t>
  </si>
  <si>
    <t>Plánka Adrian</t>
  </si>
  <si>
    <t>050614</t>
  </si>
  <si>
    <t>Konečná Natálie</t>
  </si>
  <si>
    <t>036013</t>
  </si>
  <si>
    <t>Kovaříková Jana</t>
  </si>
  <si>
    <t>040410</t>
  </si>
  <si>
    <t>Kozubíková Natálie</t>
  </si>
  <si>
    <t>030922</t>
  </si>
  <si>
    <t>Konečná Sharon</t>
  </si>
  <si>
    <t>065304</t>
  </si>
  <si>
    <t>Havelka Lukáš</t>
  </si>
  <si>
    <t>030327</t>
  </si>
  <si>
    <t>DDMSL</t>
  </si>
  <si>
    <t>Klvaň Marcel</t>
  </si>
  <si>
    <t>040506</t>
  </si>
  <si>
    <t>Maňásek Filip</t>
  </si>
  <si>
    <t>040123</t>
  </si>
  <si>
    <t>Sychra Adam</t>
  </si>
  <si>
    <t>030704</t>
  </si>
  <si>
    <t>Krčma Lukáš</t>
  </si>
  <si>
    <t>050630</t>
  </si>
  <si>
    <t>Dostál Adam</t>
  </si>
  <si>
    <t>051106</t>
  </si>
  <si>
    <t>Hyneček Jan</t>
  </si>
  <si>
    <t>050218</t>
  </si>
  <si>
    <t>Kopecký Michal</t>
  </si>
  <si>
    <t>051201</t>
  </si>
  <si>
    <t>Nevařil David</t>
  </si>
  <si>
    <t>050830</t>
  </si>
  <si>
    <t>Očadlík Filip</t>
  </si>
  <si>
    <t>050118</t>
  </si>
  <si>
    <t>Pavlíček Erik</t>
  </si>
  <si>
    <t>051209</t>
  </si>
  <si>
    <t>Pujin Alexandr</t>
  </si>
  <si>
    <t>051125</t>
  </si>
  <si>
    <t>Dostálová Michaela</t>
  </si>
  <si>
    <t>030220</t>
  </si>
  <si>
    <t>Hejčlová Veronika</t>
  </si>
  <si>
    <t>040619</t>
  </si>
  <si>
    <t>Horáková Simona</t>
  </si>
  <si>
    <t>040222</t>
  </si>
  <si>
    <t>Nekorancová Kateřina</t>
  </si>
  <si>
    <t>041125</t>
  </si>
  <si>
    <t>Pujinová Alice</t>
  </si>
  <si>
    <t>030506</t>
  </si>
  <si>
    <t>Večeřová Hana</t>
  </si>
  <si>
    <t>030616</t>
  </si>
  <si>
    <t>Bláhová Hedvika</t>
  </si>
  <si>
    <t>051230</t>
  </si>
  <si>
    <t>Vašátová Veronika</t>
  </si>
  <si>
    <t>051027</t>
  </si>
  <si>
    <t>Lochman Vojtěch</t>
  </si>
  <si>
    <t>HOLEŠ</t>
  </si>
  <si>
    <t>Sedlář Jan</t>
  </si>
  <si>
    <t>Špirka Stanislav</t>
  </si>
  <si>
    <t>Brázdil Adam</t>
  </si>
  <si>
    <t>Chaloupek Lukáš</t>
  </si>
  <si>
    <t>Kupka Daniel</t>
  </si>
  <si>
    <t>Hanslík David</t>
  </si>
  <si>
    <t>Kolařík Ondřej</t>
  </si>
  <si>
    <t>Podvala Petr</t>
  </si>
  <si>
    <t>Pořízka Václav</t>
  </si>
  <si>
    <t>Sedlářová Veronika</t>
  </si>
  <si>
    <t>.065906</t>
  </si>
  <si>
    <t>Kalivodová Monika</t>
  </si>
  <si>
    <t>030628</t>
  </si>
  <si>
    <t>ZSTRAV</t>
  </si>
  <si>
    <t>Kolínková Lenka</t>
  </si>
  <si>
    <t>030627</t>
  </si>
  <si>
    <t>Krotká Zuzana</t>
  </si>
  <si>
    <t>040306</t>
  </si>
  <si>
    <t>Račická Kateřina</t>
  </si>
  <si>
    <t>030829</t>
  </si>
  <si>
    <t>Štourač Adam</t>
  </si>
  <si>
    <t>050221</t>
  </si>
  <si>
    <t>MANES</t>
  </si>
  <si>
    <t>Bartoň Hynek</t>
  </si>
  <si>
    <t>040405</t>
  </si>
  <si>
    <t>KOPŘI</t>
  </si>
  <si>
    <t>Kratochvíl Václav</t>
  </si>
  <si>
    <t>030306</t>
  </si>
  <si>
    <t>Ryška Jonáš</t>
  </si>
  <si>
    <t>040527</t>
  </si>
  <si>
    <t>Hanzelka Jakub</t>
  </si>
  <si>
    <t>060307</t>
  </si>
  <si>
    <t>Holub Jakub</t>
  </si>
  <si>
    <t>070221</t>
  </si>
  <si>
    <t>Melčák Matěj</t>
  </si>
  <si>
    <t>060508</t>
  </si>
  <si>
    <t>Raška Libor</t>
  </si>
  <si>
    <t>070608</t>
  </si>
  <si>
    <t>Raška Vojtěch</t>
  </si>
  <si>
    <t>060227</t>
  </si>
  <si>
    <t>Bačová Lucie</t>
  </si>
  <si>
    <t>041122</t>
  </si>
  <si>
    <t>Drozdová Nela</t>
  </si>
  <si>
    <t>030419</t>
  </si>
  <si>
    <t>Jeníšová Nikola</t>
  </si>
  <si>
    <t>040303</t>
  </si>
  <si>
    <t>Petričová Alexandra</t>
  </si>
  <si>
    <t>040215</t>
  </si>
  <si>
    <t>Rečková Alžběta</t>
  </si>
  <si>
    <t>031212</t>
  </si>
  <si>
    <t>Sopuchová Pavla</t>
  </si>
  <si>
    <t>040419</t>
  </si>
  <si>
    <t>Soukalová Hana</t>
  </si>
  <si>
    <t>040726</t>
  </si>
  <si>
    <t>Šipošová Sabina</t>
  </si>
  <si>
    <t>041002</t>
  </si>
  <si>
    <t>Bačová Daniela</t>
  </si>
  <si>
    <t>070706</t>
  </si>
  <si>
    <t>Benišová Petra</t>
  </si>
  <si>
    <t>060407</t>
  </si>
  <si>
    <t>Feilhauerová Ema</t>
  </si>
  <si>
    <t>050424</t>
  </si>
  <si>
    <t>Hanzelková Amálie</t>
  </si>
  <si>
    <t>Chovanečková Nikola</t>
  </si>
  <si>
    <t>050119</t>
  </si>
  <si>
    <t>Koďousková Kateřina</t>
  </si>
  <si>
    <t>060716</t>
  </si>
  <si>
    <t>Maternová Natálie</t>
  </si>
  <si>
    <t>050117</t>
  </si>
  <si>
    <t>Melčáková Michaela</t>
  </si>
  <si>
    <t>050205</t>
  </si>
  <si>
    <t>Šebestíková Sára</t>
  </si>
  <si>
    <t>050812</t>
  </si>
  <si>
    <t>Špůrková Natálie</t>
  </si>
  <si>
    <t>050226</t>
  </si>
  <si>
    <t>Šustalová Beáta</t>
  </si>
  <si>
    <t>060505</t>
  </si>
  <si>
    <t xml:space="preserve">Tkáčová Adéla </t>
  </si>
  <si>
    <t>050311</t>
  </si>
  <si>
    <t>UHHRA</t>
  </si>
  <si>
    <t>Droppa Tomáš</t>
  </si>
  <si>
    <t>030316</t>
  </si>
  <si>
    <t>Jurák Ondřej</t>
  </si>
  <si>
    <t>040805</t>
  </si>
  <si>
    <t>Orság Vojtěch</t>
  </si>
  <si>
    <t>041020</t>
  </si>
  <si>
    <t>Škrášek Adam</t>
  </si>
  <si>
    <t>040904</t>
  </si>
  <si>
    <t>Hanáček Filip</t>
  </si>
  <si>
    <t>051104</t>
  </si>
  <si>
    <t>Horák Jakub</t>
  </si>
  <si>
    <t>050909</t>
  </si>
  <si>
    <t>Janča Vladimír Jakub</t>
  </si>
  <si>
    <t>Knotek Jan</t>
  </si>
  <si>
    <t>050826</t>
  </si>
  <si>
    <t>Kovačič Vojtěch</t>
  </si>
  <si>
    <t>050323</t>
  </si>
  <si>
    <t>Pekař Šimon</t>
  </si>
  <si>
    <t>050408</t>
  </si>
  <si>
    <t>Sukaný Martin</t>
  </si>
  <si>
    <t>060624</t>
  </si>
  <si>
    <t>060304</t>
  </si>
  <si>
    <t>Konečná Anna</t>
  </si>
  <si>
    <t>031125</t>
  </si>
  <si>
    <t>Mitanová Karolína</t>
  </si>
  <si>
    <t>041115</t>
  </si>
  <si>
    <t>Müllerová Adéla</t>
  </si>
  <si>
    <t>041215</t>
  </si>
  <si>
    <t>Polášková Jana</t>
  </si>
  <si>
    <t>040126</t>
  </si>
  <si>
    <t>Bříštělová Julie</t>
  </si>
  <si>
    <t>050315</t>
  </si>
  <si>
    <t>Bříštělová Lucie</t>
  </si>
  <si>
    <t>Kalinová Daniela</t>
  </si>
  <si>
    <t>060105</t>
  </si>
  <si>
    <t>AKZLI</t>
  </si>
  <si>
    <t>Buchlak Yaroslav</t>
  </si>
  <si>
    <t>030720</t>
  </si>
  <si>
    <t>Gistr Vojtěch</t>
  </si>
  <si>
    <t>040731</t>
  </si>
  <si>
    <t>Jaroščák Jan</t>
  </si>
  <si>
    <t>031130</t>
  </si>
  <si>
    <t>Langer Vojtěch</t>
  </si>
  <si>
    <t>030519</t>
  </si>
  <si>
    <t>Novosad Pavel</t>
  </si>
  <si>
    <t>040723</t>
  </si>
  <si>
    <t>Pešat Eduard</t>
  </si>
  <si>
    <t>040107</t>
  </si>
  <si>
    <t>Steiger Miroslav</t>
  </si>
  <si>
    <t>030709</t>
  </si>
  <si>
    <t>Stolařík Tomáš</t>
  </si>
  <si>
    <t>030907</t>
  </si>
  <si>
    <t>Ševčák Adam</t>
  </si>
  <si>
    <t>031024</t>
  </si>
  <si>
    <t>Šichnárek Pavel</t>
  </si>
  <si>
    <t>040817</t>
  </si>
  <si>
    <t>Zuzaník Tomáš</t>
  </si>
  <si>
    <t>040207</t>
  </si>
  <si>
    <t>040812</t>
  </si>
  <si>
    <t>Bursa Kryštof</t>
  </si>
  <si>
    <t>060120</t>
  </si>
  <si>
    <t>Husták Petr</t>
  </si>
  <si>
    <t>060311</t>
  </si>
  <si>
    <t>Švancer Prokop</t>
  </si>
  <si>
    <t>050429</t>
  </si>
  <si>
    <t>050620</t>
  </si>
  <si>
    <t>Bellayová Martina</t>
  </si>
  <si>
    <t>040512</t>
  </si>
  <si>
    <t>Henzlová Anežka</t>
  </si>
  <si>
    <t>031218</t>
  </si>
  <si>
    <t>Hermanová Nikola</t>
  </si>
  <si>
    <t>030410</t>
  </si>
  <si>
    <t>Hlaváčová Kristýna</t>
  </si>
  <si>
    <t>030114</t>
  </si>
  <si>
    <t>Hrbáčková Natálie</t>
  </si>
  <si>
    <t>030116</t>
  </si>
  <si>
    <t>Jurčíková Zuzana</t>
  </si>
  <si>
    <t>040710</t>
  </si>
  <si>
    <t>Kašpárková Michaela</t>
  </si>
  <si>
    <t>040613</t>
  </si>
  <si>
    <t>Kovářová Romana</t>
  </si>
  <si>
    <t>Lhotská Michaela</t>
  </si>
  <si>
    <t>031029</t>
  </si>
  <si>
    <t>Ovesná Vendula</t>
  </si>
  <si>
    <t>030606</t>
  </si>
  <si>
    <t>Švrčinová Julie</t>
  </si>
  <si>
    <t>040413</t>
  </si>
  <si>
    <t>Vařechová Marie</t>
  </si>
  <si>
    <t>030509</t>
  </si>
  <si>
    <t>Veselá Kateřina</t>
  </si>
  <si>
    <t>040406</t>
  </si>
  <si>
    <t>Vyvlečková Lenka</t>
  </si>
  <si>
    <t>030917</t>
  </si>
  <si>
    <t>Zouharová Zuzana</t>
  </si>
  <si>
    <t>041007</t>
  </si>
  <si>
    <t>Gruniková Kateřina</t>
  </si>
  <si>
    <t>Skybová Eliška</t>
  </si>
  <si>
    <t>Ščepánová Kristýna</t>
  </si>
  <si>
    <t>050518</t>
  </si>
  <si>
    <t>050216</t>
  </si>
  <si>
    <t>Mikesková Nela</t>
  </si>
  <si>
    <t>Paťava Alex</t>
  </si>
  <si>
    <t>030103</t>
  </si>
  <si>
    <t>TJVME</t>
  </si>
  <si>
    <t>Svozil Jan</t>
  </si>
  <si>
    <t>041231</t>
  </si>
  <si>
    <t>Vágner Mikuláš</t>
  </si>
  <si>
    <t>Zbrožek Viktor</t>
  </si>
  <si>
    <t>041118</t>
  </si>
  <si>
    <t>Fojtík Jakub</t>
  </si>
  <si>
    <t>060326</t>
  </si>
  <si>
    <t>Sulovský Vojtěch</t>
  </si>
  <si>
    <t>069999</t>
  </si>
  <si>
    <t>Marklová Elen</t>
  </si>
  <si>
    <t>031120</t>
  </si>
  <si>
    <t>Paťavová Natálie</t>
  </si>
  <si>
    <t>Vančurová Ester</t>
  </si>
  <si>
    <t>Kanitrová Kamila</t>
  </si>
  <si>
    <t>060603</t>
  </si>
  <si>
    <t>Lieblová Tereza</t>
  </si>
  <si>
    <t>Matulíková  Vendula</t>
  </si>
  <si>
    <t>Šuranský Daniel</t>
  </si>
  <si>
    <t>030713</t>
  </si>
  <si>
    <t>Mitevová Barbora</t>
  </si>
  <si>
    <t>030101</t>
  </si>
  <si>
    <t>OTROK</t>
  </si>
  <si>
    <t>Zapletalová Michaela</t>
  </si>
  <si>
    <t>Bujdák Michal</t>
  </si>
  <si>
    <t>030416</t>
  </si>
  <si>
    <t>Janek Richard</t>
  </si>
  <si>
    <t>060730</t>
  </si>
  <si>
    <t>Kuchmister Victoria</t>
  </si>
  <si>
    <t>030919</t>
  </si>
  <si>
    <t>Kalina Jan</t>
  </si>
  <si>
    <t>030824</t>
  </si>
  <si>
    <t>Dočkal Petr</t>
  </si>
  <si>
    <t>030830</t>
  </si>
  <si>
    <t>Hibler Filip</t>
  </si>
  <si>
    <t>050531</t>
  </si>
  <si>
    <t>Stuchlík Patrik</t>
  </si>
  <si>
    <t>060612</t>
  </si>
  <si>
    <t>Františáková Andrea</t>
  </si>
  <si>
    <t>040618</t>
  </si>
  <si>
    <t>Mikulka David</t>
  </si>
  <si>
    <t>061101</t>
  </si>
  <si>
    <t>Jagoš Martin</t>
  </si>
  <si>
    <t>060930</t>
  </si>
  <si>
    <t>Vašica Jakub</t>
  </si>
  <si>
    <t>031203</t>
  </si>
  <si>
    <t>Hejčl Matěj</t>
  </si>
  <si>
    <t>Kratochvíl Lukáš</t>
  </si>
  <si>
    <t>050123</t>
  </si>
  <si>
    <t>060413</t>
  </si>
  <si>
    <t>Kraváček Jonáš</t>
  </si>
  <si>
    <t>031015</t>
  </si>
  <si>
    <t>míček</t>
  </si>
  <si>
    <t>051107</t>
  </si>
  <si>
    <t>050907</t>
  </si>
  <si>
    <t>060228</t>
  </si>
  <si>
    <t>051001</t>
  </si>
  <si>
    <t>051225</t>
  </si>
  <si>
    <t>060609</t>
  </si>
  <si>
    <t>040901</t>
  </si>
  <si>
    <t>040820</t>
  </si>
  <si>
    <t>040105</t>
  </si>
  <si>
    <t>Časy na 40y byly měřeny elektronicky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</si>
</sst>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55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0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 horizontal="right"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49" fontId="50" fillId="0" borderId="0" xfId="0" applyNumberFormat="1" applyFont="1" applyFill="1" applyBorder="1" applyAlignment="1">
      <alignment horizontal="right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right"/>
    </xf>
    <xf numFmtId="49" fontId="5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51" fillId="0" borderId="0" xfId="0" applyNumberFormat="1" applyFont="1" applyFill="1" applyBorder="1" applyAlignment="1">
      <alignment/>
    </xf>
    <xf numFmtId="49" fontId="52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right"/>
    </xf>
    <xf numFmtId="49" fontId="49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/>
    </xf>
    <xf numFmtId="49" fontId="5" fillId="35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right"/>
    </xf>
    <xf numFmtId="2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2" fontId="6" fillId="36" borderId="0" xfId="0" applyNumberFormat="1" applyFont="1" applyFill="1" applyAlignment="1">
      <alignment horizontal="center"/>
    </xf>
    <xf numFmtId="1" fontId="6" fillId="36" borderId="0" xfId="0" applyNumberFormat="1" applyFont="1" applyFill="1" applyAlignment="1">
      <alignment horizontal="center"/>
    </xf>
    <xf numFmtId="1" fontId="54" fillId="36" borderId="0" xfId="0" applyNumberFormat="1" applyFont="1" applyFill="1" applyAlignment="1">
      <alignment horizontal="center"/>
    </xf>
    <xf numFmtId="2" fontId="53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375" style="1" customWidth="1"/>
    <col min="2" max="2" width="7.00390625" style="15" bestFit="1" customWidth="1"/>
    <col min="3" max="3" width="8.00390625" style="14" bestFit="1" customWidth="1"/>
    <col min="4" max="4" width="5.625" style="22" bestFit="1" customWidth="1"/>
    <col min="5" max="5" width="8.625" style="11" bestFit="1" customWidth="1"/>
    <col min="6" max="6" width="5.625" style="22" bestFit="1" customWidth="1"/>
    <col min="7" max="7" width="6.625" style="12" bestFit="1" customWidth="1"/>
    <col min="8" max="8" width="5.625" style="22" bestFit="1" customWidth="1"/>
    <col min="9" max="9" width="7.75390625" style="11" bestFit="1" customWidth="1"/>
    <col min="10" max="10" width="4.00390625" style="2" bestFit="1" customWidth="1"/>
    <col min="11" max="11" width="6.625" style="11" bestFit="1" customWidth="1"/>
    <col min="12" max="12" width="7.625" style="11" bestFit="1" customWidth="1"/>
    <col min="13" max="13" width="21.00390625" style="1" bestFit="1" customWidth="1"/>
    <col min="14" max="14" width="7.00390625" style="15" bestFit="1" customWidth="1"/>
    <col min="15" max="15" width="7.375" style="14" bestFit="1" customWidth="1"/>
    <col min="16" max="16" width="5.625" style="22" bestFit="1" customWidth="1"/>
    <col min="17" max="17" width="8.625" style="11" bestFit="1" customWidth="1"/>
    <col min="18" max="18" width="5.625" style="22" bestFit="1" customWidth="1"/>
    <col min="19" max="19" width="6.625" style="12" bestFit="1" customWidth="1"/>
    <col min="20" max="20" width="5.625" style="22" bestFit="1" customWidth="1"/>
    <col min="21" max="21" width="7.75390625" style="11" bestFit="1" customWidth="1"/>
    <col min="22" max="22" width="5.625" style="2" bestFit="1" customWidth="1"/>
    <col min="23" max="23" width="6.625" style="11" bestFit="1" customWidth="1"/>
    <col min="24" max="24" width="7.625" style="11" bestFit="1" customWidth="1"/>
    <col min="25" max="25" width="21.00390625" style="13" hidden="1" customWidth="1"/>
    <col min="26" max="26" width="7.00390625" style="15" hidden="1" customWidth="1"/>
    <col min="27" max="27" width="7.375" style="16" hidden="1" customWidth="1"/>
    <col min="28" max="28" width="5.625" style="23" hidden="1" customWidth="1"/>
    <col min="29" max="29" width="8.625" style="20" hidden="1" customWidth="1"/>
    <col min="30" max="30" width="5.625" style="23" hidden="1" customWidth="1"/>
    <col min="31" max="31" width="6.625" style="24" hidden="1" customWidth="1"/>
    <col min="32" max="32" width="5.625" style="23" hidden="1" customWidth="1"/>
    <col min="33" max="33" width="7.75390625" style="20" hidden="1" customWidth="1"/>
    <col min="34" max="34" width="5.625" style="11" hidden="1" customWidth="1"/>
    <col min="35" max="36" width="6.625" style="13" hidden="1" customWidth="1"/>
    <col min="37" max="37" width="7.625" style="11" hidden="1" customWidth="1"/>
    <col min="38" max="38" width="5.375" style="1" hidden="1" customWidth="1"/>
    <col min="39" max="39" width="12.625" style="1" bestFit="1" customWidth="1"/>
    <col min="40" max="40" width="7.00390625" style="1" bestFit="1" customWidth="1"/>
    <col min="41" max="41" width="6.00390625" style="1" bestFit="1" customWidth="1"/>
    <col min="42" max="16384" width="9.125" style="1" customWidth="1"/>
  </cols>
  <sheetData>
    <row r="1" spans="1:37" ht="12.75">
      <c r="A1" s="10" t="s">
        <v>7</v>
      </c>
      <c r="D1" s="22" t="s">
        <v>0</v>
      </c>
      <c r="E1" s="4" t="s">
        <v>10</v>
      </c>
      <c r="F1" s="22" t="s">
        <v>0</v>
      </c>
      <c r="G1" s="3" t="s">
        <v>1</v>
      </c>
      <c r="H1" s="22" t="s">
        <v>0</v>
      </c>
      <c r="I1" s="4" t="s">
        <v>304</v>
      </c>
      <c r="K1" s="4"/>
      <c r="L1" s="22" t="s">
        <v>2</v>
      </c>
      <c r="M1" s="10" t="s">
        <v>8</v>
      </c>
      <c r="P1" s="22" t="s">
        <v>0</v>
      </c>
      <c r="Q1" s="4" t="s">
        <v>10</v>
      </c>
      <c r="R1" s="22" t="s">
        <v>0</v>
      </c>
      <c r="S1" s="3" t="s">
        <v>1</v>
      </c>
      <c r="T1" s="22" t="s">
        <v>0</v>
      </c>
      <c r="U1" s="4" t="s">
        <v>304</v>
      </c>
      <c r="W1" s="4"/>
      <c r="X1" s="22" t="s">
        <v>2</v>
      </c>
      <c r="Y1" s="10" t="s">
        <v>9</v>
      </c>
      <c r="AA1" s="14"/>
      <c r="AB1" s="22" t="s">
        <v>0</v>
      </c>
      <c r="AC1" s="4" t="str">
        <f>+E1</f>
        <v>40y</v>
      </c>
      <c r="AD1" s="22" t="s">
        <v>0</v>
      </c>
      <c r="AE1" s="3" t="s">
        <v>1</v>
      </c>
      <c r="AF1" s="22" t="s">
        <v>0</v>
      </c>
      <c r="AG1" s="4" t="str">
        <f>+I1</f>
        <v>míček</v>
      </c>
      <c r="AH1" s="22" t="s">
        <v>0</v>
      </c>
      <c r="AI1" s="4" t="s">
        <v>3</v>
      </c>
      <c r="AJ1" s="4"/>
      <c r="AK1" s="22" t="s">
        <v>2</v>
      </c>
    </row>
    <row r="2" spans="1:37" ht="12.75">
      <c r="A2" s="17" t="s">
        <v>276</v>
      </c>
      <c r="B2" s="5" t="s">
        <v>277</v>
      </c>
      <c r="C2" s="17" t="s">
        <v>274</v>
      </c>
      <c r="D2" s="22">
        <v>2</v>
      </c>
      <c r="E2" s="4">
        <v>6.21</v>
      </c>
      <c r="F2" s="22">
        <v>1</v>
      </c>
      <c r="G2" s="3">
        <v>382</v>
      </c>
      <c r="I2" s="4"/>
      <c r="K2" s="21">
        <v>1</v>
      </c>
      <c r="L2" s="22">
        <v>3</v>
      </c>
      <c r="M2" s="17" t="s">
        <v>157</v>
      </c>
      <c r="N2" s="5" t="s">
        <v>158</v>
      </c>
      <c r="O2" s="32" t="s">
        <v>148</v>
      </c>
      <c r="P2" s="22">
        <v>1</v>
      </c>
      <c r="Q2" s="4">
        <v>6.4</v>
      </c>
      <c r="R2" s="22">
        <v>3</v>
      </c>
      <c r="S2" s="3">
        <v>336</v>
      </c>
      <c r="T2" s="22">
        <v>2</v>
      </c>
      <c r="U2" s="4">
        <v>28.4</v>
      </c>
      <c r="W2" s="21">
        <v>1</v>
      </c>
      <c r="X2" s="22">
        <v>6</v>
      </c>
      <c r="Y2" s="18" t="s">
        <v>4</v>
      </c>
      <c r="Z2" s="19" t="s">
        <v>5</v>
      </c>
      <c r="AA2" s="18" t="s">
        <v>6</v>
      </c>
      <c r="AH2" s="23"/>
      <c r="AI2" s="20"/>
      <c r="AJ2" s="13">
        <v>1</v>
      </c>
      <c r="AK2" s="22">
        <f aca="true" t="shared" si="0" ref="AK2:AK56">+AB2+AD2+AF2+AH2</f>
        <v>0</v>
      </c>
    </row>
    <row r="3" spans="1:37" ht="12.75">
      <c r="A3" s="71" t="s">
        <v>149</v>
      </c>
      <c r="B3" s="5" t="s">
        <v>150</v>
      </c>
      <c r="C3" s="17" t="s">
        <v>148</v>
      </c>
      <c r="D3" s="22">
        <v>1</v>
      </c>
      <c r="E3" s="4">
        <v>6.16</v>
      </c>
      <c r="F3" s="22">
        <v>2</v>
      </c>
      <c r="G3" s="3">
        <v>362</v>
      </c>
      <c r="I3" s="4"/>
      <c r="K3" s="21">
        <v>1</v>
      </c>
      <c r="L3" s="22">
        <v>3</v>
      </c>
      <c r="M3" s="17" t="s">
        <v>166</v>
      </c>
      <c r="N3" s="5" t="s">
        <v>167</v>
      </c>
      <c r="O3" s="17" t="s">
        <v>148</v>
      </c>
      <c r="P3" s="22">
        <v>4</v>
      </c>
      <c r="Q3" s="4">
        <v>6.51</v>
      </c>
      <c r="R3" s="22">
        <v>2</v>
      </c>
      <c r="S3" s="3">
        <v>338</v>
      </c>
      <c r="T3" s="22">
        <v>1</v>
      </c>
      <c r="U3" s="4">
        <v>28.5</v>
      </c>
      <c r="W3" s="21">
        <v>2</v>
      </c>
      <c r="X3" s="22">
        <v>7</v>
      </c>
      <c r="Y3" s="18" t="s">
        <v>4</v>
      </c>
      <c r="Z3" s="19" t="s">
        <v>5</v>
      </c>
      <c r="AA3" s="18" t="s">
        <v>6</v>
      </c>
      <c r="AH3" s="23"/>
      <c r="AI3" s="20"/>
      <c r="AJ3" s="13">
        <v>2</v>
      </c>
      <c r="AK3" s="22">
        <f t="shared" si="0"/>
        <v>0</v>
      </c>
    </row>
    <row r="4" spans="1:37" ht="12.75">
      <c r="A4" s="17" t="s">
        <v>92</v>
      </c>
      <c r="B4" s="5" t="s">
        <v>93</v>
      </c>
      <c r="C4" s="17" t="s">
        <v>94</v>
      </c>
      <c r="D4" s="22">
        <v>5</v>
      </c>
      <c r="E4" s="4">
        <v>6.37</v>
      </c>
      <c r="F4" s="22">
        <v>3</v>
      </c>
      <c r="G4" s="3">
        <v>359</v>
      </c>
      <c r="I4" s="4"/>
      <c r="K4" s="21">
        <v>3</v>
      </c>
      <c r="L4" s="22">
        <v>8</v>
      </c>
      <c r="M4" s="34" t="s">
        <v>89</v>
      </c>
      <c r="N4" s="35" t="s">
        <v>90</v>
      </c>
      <c r="O4" s="32" t="s">
        <v>91</v>
      </c>
      <c r="P4" s="22">
        <v>3</v>
      </c>
      <c r="Q4" s="4">
        <v>6.47</v>
      </c>
      <c r="R4" s="22">
        <v>1</v>
      </c>
      <c r="S4" s="3">
        <v>347</v>
      </c>
      <c r="T4" s="22">
        <v>3</v>
      </c>
      <c r="U4" s="4">
        <v>24.1</v>
      </c>
      <c r="W4" s="21">
        <v>3</v>
      </c>
      <c r="X4" s="22">
        <v>7</v>
      </c>
      <c r="Y4" s="18" t="s">
        <v>4</v>
      </c>
      <c r="Z4" s="19" t="s">
        <v>5</v>
      </c>
      <c r="AA4" s="18" t="s">
        <v>6</v>
      </c>
      <c r="AH4" s="23"/>
      <c r="AI4" s="20"/>
      <c r="AJ4" s="13">
        <v>3</v>
      </c>
      <c r="AK4" s="22">
        <f t="shared" si="0"/>
        <v>0</v>
      </c>
    </row>
    <row r="5" spans="1:37" ht="12.75">
      <c r="A5" s="17" t="s">
        <v>284</v>
      </c>
      <c r="B5" s="5" t="s">
        <v>285</v>
      </c>
      <c r="C5" s="17" t="s">
        <v>274</v>
      </c>
      <c r="D5" s="22">
        <v>6</v>
      </c>
      <c r="E5" s="4">
        <v>6.39</v>
      </c>
      <c r="F5" s="22">
        <v>5</v>
      </c>
      <c r="G5" s="3">
        <v>351</v>
      </c>
      <c r="I5" s="4"/>
      <c r="K5" s="21">
        <v>4</v>
      </c>
      <c r="L5" s="22">
        <v>11</v>
      </c>
      <c r="M5" s="17" t="s">
        <v>162</v>
      </c>
      <c r="N5" s="5" t="s">
        <v>163</v>
      </c>
      <c r="O5" s="17" t="s">
        <v>148</v>
      </c>
      <c r="P5" s="22">
        <v>2</v>
      </c>
      <c r="Q5" s="4">
        <v>6.42</v>
      </c>
      <c r="R5" s="22">
        <v>12</v>
      </c>
      <c r="S5" s="3">
        <v>278</v>
      </c>
      <c r="T5" s="22">
        <v>5</v>
      </c>
      <c r="U5" s="4">
        <v>22.9</v>
      </c>
      <c r="W5" s="21">
        <v>4</v>
      </c>
      <c r="X5" s="22">
        <v>19</v>
      </c>
      <c r="Y5" s="18" t="s">
        <v>4</v>
      </c>
      <c r="Z5" s="19" t="s">
        <v>5</v>
      </c>
      <c r="AA5" s="18" t="s">
        <v>6</v>
      </c>
      <c r="AH5" s="23"/>
      <c r="AI5" s="20"/>
      <c r="AJ5" s="13">
        <v>4</v>
      </c>
      <c r="AK5" s="22">
        <f t="shared" si="0"/>
        <v>0</v>
      </c>
    </row>
    <row r="6" spans="1:37" ht="12.75">
      <c r="A6" s="36" t="s">
        <v>197</v>
      </c>
      <c r="B6" s="33" t="s">
        <v>198</v>
      </c>
      <c r="C6" s="32" t="s">
        <v>184</v>
      </c>
      <c r="D6" s="22">
        <v>7</v>
      </c>
      <c r="E6" s="4">
        <v>6.4</v>
      </c>
      <c r="F6" s="22">
        <v>6.5</v>
      </c>
      <c r="G6" s="3">
        <v>350</v>
      </c>
      <c r="I6" s="4"/>
      <c r="K6" s="21">
        <v>5</v>
      </c>
      <c r="L6" s="22">
        <v>13.5</v>
      </c>
      <c r="M6" s="17" t="s">
        <v>161</v>
      </c>
      <c r="N6" s="5" t="s">
        <v>143</v>
      </c>
      <c r="O6" s="17" t="s">
        <v>148</v>
      </c>
      <c r="P6" s="22">
        <v>13</v>
      </c>
      <c r="Q6" s="4">
        <v>6.97</v>
      </c>
      <c r="R6" s="22">
        <v>4</v>
      </c>
      <c r="S6" s="3">
        <v>310</v>
      </c>
      <c r="T6" s="22">
        <v>8</v>
      </c>
      <c r="U6" s="4">
        <v>21.9</v>
      </c>
      <c r="W6" s="21">
        <v>5</v>
      </c>
      <c r="X6" s="22">
        <v>25</v>
      </c>
      <c r="Y6" s="18" t="s">
        <v>4</v>
      </c>
      <c r="Z6" s="19" t="s">
        <v>5</v>
      </c>
      <c r="AA6" s="18" t="s">
        <v>6</v>
      </c>
      <c r="AH6" s="23"/>
      <c r="AI6" s="20"/>
      <c r="AJ6" s="13">
        <v>5</v>
      </c>
      <c r="AK6" s="22">
        <f>+AB6+AD6+AF6+AH6</f>
        <v>0</v>
      </c>
    </row>
    <row r="7" spans="1:37" ht="12.75">
      <c r="A7" s="62" t="s">
        <v>26</v>
      </c>
      <c r="B7" s="63" t="s">
        <v>27</v>
      </c>
      <c r="C7" s="62" t="s">
        <v>28</v>
      </c>
      <c r="D7" s="22">
        <v>4</v>
      </c>
      <c r="E7" s="4">
        <v>6.33</v>
      </c>
      <c r="F7" s="22">
        <v>10</v>
      </c>
      <c r="G7" s="3">
        <v>333</v>
      </c>
      <c r="I7" s="4"/>
      <c r="K7" s="21">
        <v>6</v>
      </c>
      <c r="L7" s="22">
        <v>14</v>
      </c>
      <c r="M7" s="17" t="s">
        <v>41</v>
      </c>
      <c r="N7" s="5" t="s">
        <v>42</v>
      </c>
      <c r="O7" s="17" t="s">
        <v>28</v>
      </c>
      <c r="P7" s="22">
        <v>14</v>
      </c>
      <c r="Q7" s="4">
        <v>6.97</v>
      </c>
      <c r="R7" s="22">
        <v>6</v>
      </c>
      <c r="S7" s="3">
        <v>298</v>
      </c>
      <c r="T7" s="22">
        <v>9</v>
      </c>
      <c r="U7" s="4">
        <v>21.6</v>
      </c>
      <c r="W7" s="21">
        <v>6</v>
      </c>
      <c r="X7" s="22">
        <v>29</v>
      </c>
      <c r="Y7" s="18" t="s">
        <v>4</v>
      </c>
      <c r="Z7" s="19" t="s">
        <v>5</v>
      </c>
      <c r="AA7" s="18" t="s">
        <v>6</v>
      </c>
      <c r="AH7" s="23"/>
      <c r="AI7" s="20"/>
      <c r="AJ7" s="13">
        <v>6</v>
      </c>
      <c r="AK7" s="22">
        <f t="shared" si="0"/>
        <v>0</v>
      </c>
    </row>
    <row r="8" spans="1:37" ht="12.75">
      <c r="A8" s="17" t="s">
        <v>95</v>
      </c>
      <c r="B8" s="5" t="s">
        <v>96</v>
      </c>
      <c r="C8" s="17" t="s">
        <v>94</v>
      </c>
      <c r="D8" s="22">
        <v>14</v>
      </c>
      <c r="E8" s="4">
        <v>6.56</v>
      </c>
      <c r="F8" s="22">
        <v>4</v>
      </c>
      <c r="G8" s="3">
        <v>352</v>
      </c>
      <c r="I8" s="4"/>
      <c r="K8" s="21">
        <v>7</v>
      </c>
      <c r="L8" s="22">
        <v>18</v>
      </c>
      <c r="M8" s="17" t="s">
        <v>212</v>
      </c>
      <c r="N8" s="5" t="s">
        <v>213</v>
      </c>
      <c r="O8" s="18" t="s">
        <v>184</v>
      </c>
      <c r="P8" s="22">
        <v>12</v>
      </c>
      <c r="Q8" s="4">
        <v>6.91</v>
      </c>
      <c r="R8" s="22">
        <v>11</v>
      </c>
      <c r="S8" s="3">
        <v>284</v>
      </c>
      <c r="T8" s="22">
        <v>7</v>
      </c>
      <c r="U8" s="4">
        <v>22</v>
      </c>
      <c r="W8" s="21">
        <v>7</v>
      </c>
      <c r="X8" s="22">
        <v>30</v>
      </c>
      <c r="Y8" s="18" t="s">
        <v>4</v>
      </c>
      <c r="Z8" s="19" t="s">
        <v>5</v>
      </c>
      <c r="AA8" s="18" t="s">
        <v>6</v>
      </c>
      <c r="AH8" s="23"/>
      <c r="AI8" s="20"/>
      <c r="AJ8" s="13">
        <v>7</v>
      </c>
      <c r="AK8" s="22">
        <f t="shared" si="0"/>
        <v>0</v>
      </c>
    </row>
    <row r="9" spans="1:37" ht="12.75">
      <c r="A9" s="32" t="s">
        <v>191</v>
      </c>
      <c r="B9" s="33" t="s">
        <v>192</v>
      </c>
      <c r="C9" s="32" t="s">
        <v>184</v>
      </c>
      <c r="D9" s="22">
        <v>8.5</v>
      </c>
      <c r="E9" s="4">
        <v>6.41</v>
      </c>
      <c r="F9" s="22">
        <v>12</v>
      </c>
      <c r="G9" s="3">
        <v>321</v>
      </c>
      <c r="I9" s="4"/>
      <c r="K9" s="21">
        <v>8</v>
      </c>
      <c r="L9" s="22">
        <v>20.5</v>
      </c>
      <c r="M9" s="17" t="s">
        <v>164</v>
      </c>
      <c r="N9" s="5" t="s">
        <v>165</v>
      </c>
      <c r="O9" s="17" t="s">
        <v>148</v>
      </c>
      <c r="P9" s="22">
        <v>10</v>
      </c>
      <c r="Q9" s="4">
        <v>6.88</v>
      </c>
      <c r="R9" s="22">
        <v>8</v>
      </c>
      <c r="S9" s="3">
        <v>292</v>
      </c>
      <c r="T9" s="22">
        <v>14</v>
      </c>
      <c r="U9" s="4">
        <v>20.7</v>
      </c>
      <c r="W9" s="21">
        <v>8</v>
      </c>
      <c r="X9" s="22">
        <v>32</v>
      </c>
      <c r="Y9" s="18" t="s">
        <v>4</v>
      </c>
      <c r="Z9" s="19" t="s">
        <v>5</v>
      </c>
      <c r="AA9" s="18" t="s">
        <v>6</v>
      </c>
      <c r="AH9" s="23"/>
      <c r="AI9" s="20"/>
      <c r="AJ9" s="13">
        <v>8</v>
      </c>
      <c r="AK9" s="22">
        <f t="shared" si="0"/>
        <v>0</v>
      </c>
    </row>
    <row r="10" spans="1:37" ht="12.75">
      <c r="A10" s="34" t="s">
        <v>189</v>
      </c>
      <c r="B10" s="35" t="s">
        <v>190</v>
      </c>
      <c r="C10" s="32" t="s">
        <v>184</v>
      </c>
      <c r="D10" s="22">
        <v>12</v>
      </c>
      <c r="E10" s="4">
        <v>6.49</v>
      </c>
      <c r="F10" s="22">
        <v>9</v>
      </c>
      <c r="G10" s="3">
        <v>335</v>
      </c>
      <c r="I10" s="4"/>
      <c r="K10" s="21">
        <v>9</v>
      </c>
      <c r="L10" s="22">
        <v>21</v>
      </c>
      <c r="M10" s="17" t="s">
        <v>39</v>
      </c>
      <c r="N10" s="5" t="s">
        <v>40</v>
      </c>
      <c r="O10" s="17" t="s">
        <v>28</v>
      </c>
      <c r="P10" s="22">
        <v>8</v>
      </c>
      <c r="Q10" s="4">
        <v>6.8</v>
      </c>
      <c r="R10" s="22">
        <v>5</v>
      </c>
      <c r="S10" s="3">
        <v>301</v>
      </c>
      <c r="T10" s="22">
        <v>24.5</v>
      </c>
      <c r="U10" s="4">
        <v>17.2</v>
      </c>
      <c r="W10" s="21">
        <v>9</v>
      </c>
      <c r="X10" s="22">
        <v>37.5</v>
      </c>
      <c r="Y10" s="18" t="s">
        <v>4</v>
      </c>
      <c r="Z10" s="19" t="s">
        <v>5</v>
      </c>
      <c r="AA10" s="18" t="s">
        <v>6</v>
      </c>
      <c r="AH10" s="23"/>
      <c r="AI10" s="20"/>
      <c r="AJ10" s="13">
        <v>9</v>
      </c>
      <c r="AK10" s="22">
        <f t="shared" si="0"/>
        <v>0</v>
      </c>
    </row>
    <row r="11" spans="1:37" ht="12.75">
      <c r="A11" s="17" t="s">
        <v>97</v>
      </c>
      <c r="B11" s="5" t="s">
        <v>98</v>
      </c>
      <c r="C11" s="17" t="s">
        <v>94</v>
      </c>
      <c r="D11" s="22">
        <v>10</v>
      </c>
      <c r="E11" s="4">
        <v>6.42</v>
      </c>
      <c r="F11" s="22">
        <v>11</v>
      </c>
      <c r="G11" s="3">
        <v>330</v>
      </c>
      <c r="I11" s="4"/>
      <c r="K11" s="21">
        <v>10</v>
      </c>
      <c r="L11" s="22">
        <v>21</v>
      </c>
      <c r="M11" s="58" t="s">
        <v>76</v>
      </c>
      <c r="N11" s="35" t="s">
        <v>137</v>
      </c>
      <c r="O11" s="57" t="s">
        <v>68</v>
      </c>
      <c r="P11" s="22">
        <v>7</v>
      </c>
      <c r="Q11" s="4">
        <v>6.78</v>
      </c>
      <c r="R11" s="22">
        <v>9</v>
      </c>
      <c r="S11" s="3">
        <v>287</v>
      </c>
      <c r="T11" s="22">
        <v>22.5</v>
      </c>
      <c r="U11" s="4">
        <v>17.3</v>
      </c>
      <c r="W11" s="21">
        <v>10</v>
      </c>
      <c r="X11" s="22">
        <v>38.5</v>
      </c>
      <c r="Y11" s="18" t="s">
        <v>4</v>
      </c>
      <c r="Z11" s="19" t="s">
        <v>5</v>
      </c>
      <c r="AA11" s="18" t="s">
        <v>6</v>
      </c>
      <c r="AH11" s="23"/>
      <c r="AI11" s="20"/>
      <c r="AJ11" s="13">
        <v>10</v>
      </c>
      <c r="AK11" s="22">
        <f t="shared" si="0"/>
        <v>0</v>
      </c>
    </row>
    <row r="12" spans="1:37" ht="12.75">
      <c r="A12" s="17" t="s">
        <v>12</v>
      </c>
      <c r="B12" s="5" t="s">
        <v>13</v>
      </c>
      <c r="C12" s="17" t="s">
        <v>11</v>
      </c>
      <c r="D12" s="22">
        <v>15</v>
      </c>
      <c r="E12" s="4">
        <v>6.66</v>
      </c>
      <c r="F12" s="22">
        <v>6.5</v>
      </c>
      <c r="G12" s="3">
        <v>350</v>
      </c>
      <c r="I12" s="4"/>
      <c r="K12" s="21">
        <v>11</v>
      </c>
      <c r="L12" s="22">
        <v>21.5</v>
      </c>
      <c r="M12" s="17" t="s">
        <v>208</v>
      </c>
      <c r="N12" s="5" t="s">
        <v>209</v>
      </c>
      <c r="O12" s="17" t="s">
        <v>184</v>
      </c>
      <c r="P12" s="22">
        <v>5</v>
      </c>
      <c r="Q12" s="4">
        <v>6.7</v>
      </c>
      <c r="R12" s="22">
        <v>13</v>
      </c>
      <c r="S12" s="3">
        <v>278</v>
      </c>
      <c r="T12" s="22">
        <v>24.5</v>
      </c>
      <c r="U12" s="4">
        <v>17.2</v>
      </c>
      <c r="W12" s="21">
        <v>11</v>
      </c>
      <c r="X12" s="22">
        <v>42.5</v>
      </c>
      <c r="Y12" s="18" t="s">
        <v>4</v>
      </c>
      <c r="Z12" s="19" t="s">
        <v>5</v>
      </c>
      <c r="AA12" s="18" t="s">
        <v>6</v>
      </c>
      <c r="AH12" s="23"/>
      <c r="AI12" s="20"/>
      <c r="AJ12" s="13">
        <v>11</v>
      </c>
      <c r="AK12" s="22">
        <f t="shared" si="0"/>
        <v>0</v>
      </c>
    </row>
    <row r="13" spans="1:37" ht="12.75">
      <c r="A13" s="62" t="s">
        <v>31</v>
      </c>
      <c r="B13" s="63" t="s">
        <v>32</v>
      </c>
      <c r="C13" s="17" t="s">
        <v>28</v>
      </c>
      <c r="D13" s="22">
        <v>11</v>
      </c>
      <c r="E13" s="4">
        <v>6.47</v>
      </c>
      <c r="F13" s="22">
        <v>13</v>
      </c>
      <c r="G13" s="3">
        <v>316</v>
      </c>
      <c r="I13" s="4"/>
      <c r="K13" s="21">
        <v>12</v>
      </c>
      <c r="L13" s="22">
        <v>24</v>
      </c>
      <c r="M13" s="17" t="s">
        <v>16</v>
      </c>
      <c r="N13" s="5" t="s">
        <v>17</v>
      </c>
      <c r="O13" s="17" t="s">
        <v>11</v>
      </c>
      <c r="P13" s="22">
        <v>29</v>
      </c>
      <c r="Q13" s="4">
        <v>7.5</v>
      </c>
      <c r="R13" s="22">
        <v>10</v>
      </c>
      <c r="S13" s="3">
        <v>285</v>
      </c>
      <c r="T13" s="22">
        <v>4</v>
      </c>
      <c r="U13" s="4">
        <v>23.7</v>
      </c>
      <c r="W13" s="21">
        <v>12</v>
      </c>
      <c r="X13" s="22">
        <v>43</v>
      </c>
      <c r="Y13" s="18" t="s">
        <v>4</v>
      </c>
      <c r="Z13" s="19" t="s">
        <v>5</v>
      </c>
      <c r="AA13" s="18" t="s">
        <v>6</v>
      </c>
      <c r="AH13" s="23"/>
      <c r="AI13" s="20"/>
      <c r="AJ13" s="13">
        <v>12</v>
      </c>
      <c r="AK13" s="22">
        <f t="shared" si="0"/>
        <v>0</v>
      </c>
    </row>
    <row r="14" spans="1:37" ht="12.75">
      <c r="A14" s="62" t="s">
        <v>29</v>
      </c>
      <c r="B14" s="64" t="s">
        <v>30</v>
      </c>
      <c r="C14" s="17" t="s">
        <v>28</v>
      </c>
      <c r="D14" s="22">
        <v>8.5</v>
      </c>
      <c r="E14" s="4">
        <v>6.41</v>
      </c>
      <c r="F14" s="22">
        <v>16</v>
      </c>
      <c r="G14" s="3">
        <v>308</v>
      </c>
      <c r="I14" s="4"/>
      <c r="K14" s="21">
        <v>13</v>
      </c>
      <c r="L14" s="22">
        <v>24.5</v>
      </c>
      <c r="M14" s="17" t="s">
        <v>43</v>
      </c>
      <c r="N14" s="5" t="s">
        <v>44</v>
      </c>
      <c r="O14" s="17" t="s">
        <v>28</v>
      </c>
      <c r="P14" s="22">
        <v>6</v>
      </c>
      <c r="Q14" s="4">
        <v>6.77</v>
      </c>
      <c r="R14" s="22">
        <v>7</v>
      </c>
      <c r="S14" s="3">
        <v>292</v>
      </c>
      <c r="T14" s="22">
        <v>33</v>
      </c>
      <c r="U14" s="4">
        <v>14.6</v>
      </c>
      <c r="W14" s="21">
        <v>13</v>
      </c>
      <c r="X14" s="22">
        <v>46</v>
      </c>
      <c r="Y14" s="18" t="s">
        <v>4</v>
      </c>
      <c r="Z14" s="19" t="s">
        <v>5</v>
      </c>
      <c r="AA14" s="18" t="s">
        <v>6</v>
      </c>
      <c r="AJ14" s="13">
        <v>13</v>
      </c>
      <c r="AK14" s="22">
        <f t="shared" si="0"/>
        <v>0</v>
      </c>
    </row>
    <row r="15" spans="1:37" ht="12.75">
      <c r="A15" s="51" t="s">
        <v>250</v>
      </c>
      <c r="B15" s="5" t="s">
        <v>251</v>
      </c>
      <c r="C15" s="17" t="s">
        <v>252</v>
      </c>
      <c r="D15" s="22">
        <v>18</v>
      </c>
      <c r="E15" s="4">
        <v>6.79</v>
      </c>
      <c r="F15" s="22">
        <v>8</v>
      </c>
      <c r="G15" s="3">
        <v>337</v>
      </c>
      <c r="I15" s="4"/>
      <c r="K15" s="21">
        <v>14</v>
      </c>
      <c r="L15" s="22">
        <v>26</v>
      </c>
      <c r="M15" s="17" t="s">
        <v>37</v>
      </c>
      <c r="N15" s="5" t="s">
        <v>38</v>
      </c>
      <c r="O15" s="17" t="s">
        <v>28</v>
      </c>
      <c r="P15" s="22">
        <v>9</v>
      </c>
      <c r="Q15" s="4">
        <v>6.84</v>
      </c>
      <c r="R15" s="22">
        <v>15</v>
      </c>
      <c r="S15" s="3">
        <v>274</v>
      </c>
      <c r="T15" s="22">
        <v>27</v>
      </c>
      <c r="U15" s="4">
        <v>15.85</v>
      </c>
      <c r="W15" s="21">
        <v>14</v>
      </c>
      <c r="X15" s="22">
        <v>51</v>
      </c>
      <c r="Y15" s="18" t="s">
        <v>4</v>
      </c>
      <c r="Z15" s="19" t="s">
        <v>5</v>
      </c>
      <c r="AA15" s="18" t="s">
        <v>6</v>
      </c>
      <c r="AJ15" s="13">
        <v>14</v>
      </c>
      <c r="AK15" s="22">
        <f t="shared" si="0"/>
        <v>0</v>
      </c>
    </row>
    <row r="16" spans="1:37" ht="12.75">
      <c r="A16" s="17" t="s">
        <v>33</v>
      </c>
      <c r="B16" s="5" t="s">
        <v>34</v>
      </c>
      <c r="C16" s="17" t="s">
        <v>28</v>
      </c>
      <c r="D16" s="22">
        <v>13</v>
      </c>
      <c r="E16" s="4">
        <v>6.54</v>
      </c>
      <c r="F16" s="22">
        <v>17</v>
      </c>
      <c r="G16" s="3">
        <v>301</v>
      </c>
      <c r="I16" s="4"/>
      <c r="K16" s="21">
        <v>15</v>
      </c>
      <c r="L16" s="22">
        <v>30</v>
      </c>
      <c r="M16" s="17" t="s">
        <v>103</v>
      </c>
      <c r="N16" s="5" t="s">
        <v>104</v>
      </c>
      <c r="O16" s="17" t="s">
        <v>94</v>
      </c>
      <c r="P16" s="22">
        <v>23</v>
      </c>
      <c r="Q16" s="4">
        <v>7.19</v>
      </c>
      <c r="R16" s="22">
        <v>18</v>
      </c>
      <c r="S16" s="3">
        <v>271</v>
      </c>
      <c r="T16" s="22">
        <v>10</v>
      </c>
      <c r="U16" s="4">
        <v>21.35</v>
      </c>
      <c r="W16" s="21">
        <v>15</v>
      </c>
      <c r="X16" s="22">
        <v>51</v>
      </c>
      <c r="Y16" s="18" t="s">
        <v>4</v>
      </c>
      <c r="Z16" s="19" t="s">
        <v>5</v>
      </c>
      <c r="AA16" s="18" t="s">
        <v>6</v>
      </c>
      <c r="AJ16" s="13">
        <v>15</v>
      </c>
      <c r="AK16" s="22">
        <f t="shared" si="0"/>
        <v>0</v>
      </c>
    </row>
    <row r="17" spans="1:37" ht="12.75">
      <c r="A17" s="17" t="s">
        <v>253</v>
      </c>
      <c r="B17" s="5" t="s">
        <v>254</v>
      </c>
      <c r="C17" s="17" t="s">
        <v>252</v>
      </c>
      <c r="D17" s="22">
        <v>16</v>
      </c>
      <c r="E17" s="4">
        <v>6.72</v>
      </c>
      <c r="F17" s="22">
        <v>15</v>
      </c>
      <c r="G17" s="3">
        <v>313</v>
      </c>
      <c r="I17" s="4"/>
      <c r="K17" s="21">
        <v>16</v>
      </c>
      <c r="L17" s="22">
        <v>31</v>
      </c>
      <c r="M17" s="58" t="s">
        <v>74</v>
      </c>
      <c r="N17" s="35" t="s">
        <v>306</v>
      </c>
      <c r="O17" s="57" t="s">
        <v>68</v>
      </c>
      <c r="P17" s="22">
        <v>17</v>
      </c>
      <c r="Q17" s="4">
        <v>7</v>
      </c>
      <c r="R17" s="22">
        <v>21</v>
      </c>
      <c r="S17" s="3">
        <v>263</v>
      </c>
      <c r="T17" s="22">
        <v>16</v>
      </c>
      <c r="U17" s="4">
        <v>20.3</v>
      </c>
      <c r="W17" s="21">
        <v>16</v>
      </c>
      <c r="X17" s="22">
        <v>54</v>
      </c>
      <c r="Y17" s="18" t="s">
        <v>4</v>
      </c>
      <c r="Z17" s="19" t="s">
        <v>5</v>
      </c>
      <c r="AA17" s="18" t="s">
        <v>6</v>
      </c>
      <c r="AJ17" s="13">
        <v>16</v>
      </c>
      <c r="AK17" s="22">
        <f t="shared" si="0"/>
        <v>0</v>
      </c>
    </row>
    <row r="18" spans="1:37" ht="12.75">
      <c r="A18" s="17" t="s">
        <v>302</v>
      </c>
      <c r="B18" s="5" t="s">
        <v>303</v>
      </c>
      <c r="C18" s="17" t="s">
        <v>28</v>
      </c>
      <c r="D18" s="22">
        <v>3</v>
      </c>
      <c r="E18" s="4">
        <v>6.24</v>
      </c>
      <c r="F18" s="22">
        <v>33</v>
      </c>
      <c r="G18" s="3">
        <v>226</v>
      </c>
      <c r="I18" s="4"/>
      <c r="K18" s="21">
        <v>17</v>
      </c>
      <c r="L18" s="22">
        <v>36</v>
      </c>
      <c r="M18" s="17" t="s">
        <v>299</v>
      </c>
      <c r="N18" s="5" t="s">
        <v>300</v>
      </c>
      <c r="O18" s="18" t="s">
        <v>28</v>
      </c>
      <c r="P18" s="22">
        <v>18</v>
      </c>
      <c r="Q18" s="4">
        <v>7.06</v>
      </c>
      <c r="R18" s="22">
        <v>24</v>
      </c>
      <c r="S18" s="3">
        <v>255</v>
      </c>
      <c r="T18" s="22">
        <v>13</v>
      </c>
      <c r="U18" s="4">
        <v>21</v>
      </c>
      <c r="W18" s="21">
        <v>17</v>
      </c>
      <c r="X18" s="22">
        <v>55</v>
      </c>
      <c r="Y18" s="18" t="s">
        <v>4</v>
      </c>
      <c r="Z18" s="19" t="s">
        <v>5</v>
      </c>
      <c r="AA18" s="18" t="s">
        <v>6</v>
      </c>
      <c r="AJ18" s="13">
        <v>17</v>
      </c>
      <c r="AK18" s="22">
        <f t="shared" si="0"/>
        <v>0</v>
      </c>
    </row>
    <row r="19" spans="1:37" ht="12.75">
      <c r="A19" s="17" t="s">
        <v>195</v>
      </c>
      <c r="B19" s="5" t="s">
        <v>196</v>
      </c>
      <c r="C19" s="32" t="s">
        <v>184</v>
      </c>
      <c r="D19" s="22">
        <v>19</v>
      </c>
      <c r="E19" s="4">
        <v>6.84</v>
      </c>
      <c r="F19" s="22">
        <v>18.5</v>
      </c>
      <c r="G19" s="3">
        <v>300</v>
      </c>
      <c r="I19" s="4"/>
      <c r="K19" s="21">
        <v>18</v>
      </c>
      <c r="L19" s="22">
        <v>37.5</v>
      </c>
      <c r="M19" s="17" t="s">
        <v>107</v>
      </c>
      <c r="N19" s="5" t="s">
        <v>108</v>
      </c>
      <c r="O19" s="17" t="s">
        <v>94</v>
      </c>
      <c r="P19" s="22">
        <v>19</v>
      </c>
      <c r="Q19" s="4">
        <v>7.08</v>
      </c>
      <c r="R19" s="22">
        <v>19</v>
      </c>
      <c r="S19" s="3">
        <v>270</v>
      </c>
      <c r="T19" s="22">
        <v>17.5</v>
      </c>
      <c r="U19" s="4">
        <v>18.8</v>
      </c>
      <c r="W19" s="21">
        <v>18</v>
      </c>
      <c r="X19" s="22">
        <v>55.5</v>
      </c>
      <c r="Y19" s="18" t="s">
        <v>4</v>
      </c>
      <c r="Z19" s="19" t="s">
        <v>5</v>
      </c>
      <c r="AA19" s="18" t="s">
        <v>6</v>
      </c>
      <c r="AJ19" s="13">
        <v>18</v>
      </c>
      <c r="AK19" s="22">
        <f t="shared" si="0"/>
        <v>0</v>
      </c>
    </row>
    <row r="20" spans="1:37" ht="12.75">
      <c r="A20" s="32" t="s">
        <v>205</v>
      </c>
      <c r="B20" s="33" t="s">
        <v>206</v>
      </c>
      <c r="C20" s="32" t="s">
        <v>184</v>
      </c>
      <c r="D20" s="22">
        <v>25</v>
      </c>
      <c r="E20" s="4">
        <v>7.04</v>
      </c>
      <c r="F20" s="22">
        <v>14</v>
      </c>
      <c r="G20" s="3">
        <v>315</v>
      </c>
      <c r="I20" s="4"/>
      <c r="K20" s="21">
        <v>19</v>
      </c>
      <c r="L20" s="22">
        <v>39</v>
      </c>
      <c r="M20" s="17" t="s">
        <v>49</v>
      </c>
      <c r="N20" s="5" t="s">
        <v>50</v>
      </c>
      <c r="O20" s="7" t="s">
        <v>28</v>
      </c>
      <c r="P20" s="22">
        <v>27</v>
      </c>
      <c r="Q20" s="4">
        <v>7.39</v>
      </c>
      <c r="R20" s="22">
        <v>14</v>
      </c>
      <c r="S20" s="3">
        <v>277</v>
      </c>
      <c r="T20" s="22">
        <v>15</v>
      </c>
      <c r="U20" s="4">
        <v>20.4</v>
      </c>
      <c r="W20" s="21">
        <v>19</v>
      </c>
      <c r="X20" s="22">
        <v>56</v>
      </c>
      <c r="Y20" s="18" t="s">
        <v>4</v>
      </c>
      <c r="Z20" s="19" t="s">
        <v>5</v>
      </c>
      <c r="AA20" s="18" t="s">
        <v>6</v>
      </c>
      <c r="AJ20" s="13">
        <v>19</v>
      </c>
      <c r="AK20" s="22">
        <f t="shared" si="0"/>
        <v>0</v>
      </c>
    </row>
    <row r="21" spans="1:37" ht="12.75">
      <c r="A21" s="56" t="s">
        <v>69</v>
      </c>
      <c r="B21" s="35" t="s">
        <v>312</v>
      </c>
      <c r="C21" s="34" t="s">
        <v>68</v>
      </c>
      <c r="D21" s="22">
        <v>22.5</v>
      </c>
      <c r="E21" s="4">
        <v>6.98</v>
      </c>
      <c r="F21" s="22">
        <v>20</v>
      </c>
      <c r="G21" s="3">
        <v>296</v>
      </c>
      <c r="I21" s="4"/>
      <c r="K21" s="21">
        <v>20</v>
      </c>
      <c r="L21" s="22">
        <v>42.5</v>
      </c>
      <c r="M21" s="17" t="s">
        <v>258</v>
      </c>
      <c r="N21" s="5" t="s">
        <v>259</v>
      </c>
      <c r="O21" s="17" t="s">
        <v>252</v>
      </c>
      <c r="P21" s="22">
        <v>24</v>
      </c>
      <c r="Q21" s="4">
        <v>7.26</v>
      </c>
      <c r="R21" s="22">
        <v>16</v>
      </c>
      <c r="S21" s="3">
        <v>274</v>
      </c>
      <c r="T21" s="22">
        <v>19</v>
      </c>
      <c r="U21" s="4">
        <v>18.35</v>
      </c>
      <c r="W21" s="21">
        <v>20</v>
      </c>
      <c r="X21" s="22">
        <v>59</v>
      </c>
      <c r="Y21" s="18" t="s">
        <v>4</v>
      </c>
      <c r="Z21" s="19" t="s">
        <v>5</v>
      </c>
      <c r="AA21" s="18" t="s">
        <v>6</v>
      </c>
      <c r="AJ21" s="13">
        <v>20</v>
      </c>
      <c r="AK21" s="22">
        <f t="shared" si="0"/>
        <v>0</v>
      </c>
    </row>
    <row r="22" spans="1:37" ht="12.75">
      <c r="A22" s="32" t="s">
        <v>199</v>
      </c>
      <c r="B22" s="33" t="s">
        <v>200</v>
      </c>
      <c r="C22" s="32" t="s">
        <v>184</v>
      </c>
      <c r="D22" s="22">
        <v>21</v>
      </c>
      <c r="E22" s="4">
        <v>6.93</v>
      </c>
      <c r="F22" s="22">
        <v>22</v>
      </c>
      <c r="G22" s="3">
        <v>277</v>
      </c>
      <c r="I22" s="4"/>
      <c r="K22" s="21">
        <v>21</v>
      </c>
      <c r="L22" s="22">
        <v>43</v>
      </c>
      <c r="M22" s="17" t="s">
        <v>210</v>
      </c>
      <c r="N22" s="5" t="s">
        <v>211</v>
      </c>
      <c r="O22" s="18" t="s">
        <v>184</v>
      </c>
      <c r="P22" s="22">
        <v>25</v>
      </c>
      <c r="Q22" s="4">
        <v>7.31</v>
      </c>
      <c r="R22" s="22">
        <v>23</v>
      </c>
      <c r="S22" s="3">
        <v>257</v>
      </c>
      <c r="T22" s="22">
        <v>12</v>
      </c>
      <c r="U22" s="4">
        <v>21.1</v>
      </c>
      <c r="W22" s="21">
        <v>21</v>
      </c>
      <c r="X22" s="22">
        <v>60</v>
      </c>
      <c r="Y22" s="18" t="s">
        <v>4</v>
      </c>
      <c r="Z22" s="19" t="s">
        <v>5</v>
      </c>
      <c r="AA22" s="18" t="s">
        <v>6</v>
      </c>
      <c r="AJ22" s="13">
        <v>21</v>
      </c>
      <c r="AK22" s="22">
        <f t="shared" si="0"/>
        <v>0</v>
      </c>
    </row>
    <row r="23" spans="1:37" ht="12.75">
      <c r="A23" s="32" t="s">
        <v>193</v>
      </c>
      <c r="B23" s="33" t="s">
        <v>194</v>
      </c>
      <c r="C23" s="32" t="s">
        <v>184</v>
      </c>
      <c r="D23" s="22">
        <v>22.5</v>
      </c>
      <c r="E23" s="4">
        <v>6.98</v>
      </c>
      <c r="F23" s="22">
        <v>21</v>
      </c>
      <c r="G23" s="3">
        <v>290</v>
      </c>
      <c r="I23" s="4"/>
      <c r="K23" s="21">
        <v>22</v>
      </c>
      <c r="L23" s="22">
        <v>43.5</v>
      </c>
      <c r="M23" s="17" t="s">
        <v>255</v>
      </c>
      <c r="N23" s="5" t="s">
        <v>248</v>
      </c>
      <c r="O23" s="17" t="s">
        <v>252</v>
      </c>
      <c r="P23" s="22">
        <v>22</v>
      </c>
      <c r="Q23" s="4">
        <v>7.15</v>
      </c>
      <c r="R23" s="22">
        <v>34</v>
      </c>
      <c r="S23" s="3">
        <v>218</v>
      </c>
      <c r="T23" s="22">
        <v>6</v>
      </c>
      <c r="U23" s="4">
        <v>22.3</v>
      </c>
      <c r="W23" s="21">
        <v>22</v>
      </c>
      <c r="X23" s="22">
        <v>62</v>
      </c>
      <c r="Y23" s="18" t="s">
        <v>4</v>
      </c>
      <c r="Z23" s="19" t="s">
        <v>5</v>
      </c>
      <c r="AA23" s="18" t="s">
        <v>6</v>
      </c>
      <c r="AJ23" s="13">
        <v>22</v>
      </c>
      <c r="AK23" s="22">
        <f t="shared" si="0"/>
        <v>0</v>
      </c>
    </row>
    <row r="24" spans="1:37" ht="12.75">
      <c r="A24" s="17" t="s">
        <v>151</v>
      </c>
      <c r="B24" s="5" t="s">
        <v>152</v>
      </c>
      <c r="C24" s="17" t="s">
        <v>148</v>
      </c>
      <c r="D24" s="22">
        <v>28</v>
      </c>
      <c r="E24" s="4">
        <v>7.2</v>
      </c>
      <c r="F24" s="22">
        <v>18.5</v>
      </c>
      <c r="G24" s="3">
        <v>300</v>
      </c>
      <c r="I24" s="4"/>
      <c r="K24" s="21">
        <v>23</v>
      </c>
      <c r="L24" s="22">
        <v>46.5</v>
      </c>
      <c r="M24" s="58" t="s">
        <v>73</v>
      </c>
      <c r="N24" s="35" t="s">
        <v>309</v>
      </c>
      <c r="O24" s="57" t="s">
        <v>68</v>
      </c>
      <c r="P24" s="22">
        <v>11</v>
      </c>
      <c r="Q24" s="4">
        <v>6.89</v>
      </c>
      <c r="R24" s="22">
        <v>20</v>
      </c>
      <c r="S24" s="3">
        <v>270</v>
      </c>
      <c r="T24" s="22">
        <v>34</v>
      </c>
      <c r="U24" s="4">
        <v>13.5</v>
      </c>
      <c r="W24" s="21">
        <v>23</v>
      </c>
      <c r="X24" s="22">
        <v>65</v>
      </c>
      <c r="Y24" s="18" t="s">
        <v>4</v>
      </c>
      <c r="Z24" s="19" t="s">
        <v>5</v>
      </c>
      <c r="AA24" s="18" t="s">
        <v>6</v>
      </c>
      <c r="AJ24" s="13">
        <v>23</v>
      </c>
      <c r="AK24" s="22">
        <f t="shared" si="0"/>
        <v>0</v>
      </c>
    </row>
    <row r="25" spans="1:37" ht="12.75">
      <c r="A25" s="32" t="s">
        <v>203</v>
      </c>
      <c r="B25" s="33" t="s">
        <v>204</v>
      </c>
      <c r="C25" s="32" t="s">
        <v>184</v>
      </c>
      <c r="D25" s="22">
        <v>20</v>
      </c>
      <c r="E25" s="4">
        <v>6.85</v>
      </c>
      <c r="F25" s="22">
        <v>28</v>
      </c>
      <c r="G25" s="3">
        <v>265</v>
      </c>
      <c r="I25" s="4"/>
      <c r="K25" s="21">
        <v>24</v>
      </c>
      <c r="L25" s="22">
        <v>48</v>
      </c>
      <c r="M25" s="17" t="s">
        <v>278</v>
      </c>
      <c r="N25" s="5" t="s">
        <v>279</v>
      </c>
      <c r="O25" s="17" t="s">
        <v>94</v>
      </c>
      <c r="P25" s="22">
        <v>28</v>
      </c>
      <c r="Q25" s="4">
        <v>7.47</v>
      </c>
      <c r="R25" s="22">
        <v>26</v>
      </c>
      <c r="S25" s="3">
        <v>240</v>
      </c>
      <c r="T25" s="22">
        <v>11</v>
      </c>
      <c r="U25" s="4">
        <v>21.15</v>
      </c>
      <c r="W25" s="21">
        <v>24</v>
      </c>
      <c r="X25" s="22">
        <v>65</v>
      </c>
      <c r="Y25" s="18" t="s">
        <v>4</v>
      </c>
      <c r="Z25" s="19" t="s">
        <v>5</v>
      </c>
      <c r="AA25" s="18" t="s">
        <v>6</v>
      </c>
      <c r="AJ25" s="13">
        <v>24</v>
      </c>
      <c r="AK25" s="22">
        <f t="shared" si="0"/>
        <v>0</v>
      </c>
    </row>
    <row r="26" spans="1:37" ht="12.75">
      <c r="A26" s="56" t="s">
        <v>70</v>
      </c>
      <c r="B26" s="35" t="s">
        <v>313</v>
      </c>
      <c r="C26" s="34" t="s">
        <v>68</v>
      </c>
      <c r="D26" s="22">
        <v>17</v>
      </c>
      <c r="E26" s="4">
        <v>6.74</v>
      </c>
      <c r="F26" s="22">
        <v>32</v>
      </c>
      <c r="G26" s="3">
        <v>237</v>
      </c>
      <c r="I26" s="4"/>
      <c r="K26" s="21">
        <v>25</v>
      </c>
      <c r="L26" s="22">
        <v>49</v>
      </c>
      <c r="M26" s="17" t="s">
        <v>168</v>
      </c>
      <c r="N26" s="5" t="s">
        <v>169</v>
      </c>
      <c r="O26" s="17" t="s">
        <v>148</v>
      </c>
      <c r="P26" s="22">
        <v>21</v>
      </c>
      <c r="Q26" s="4">
        <v>7.15</v>
      </c>
      <c r="R26" s="22">
        <v>22</v>
      </c>
      <c r="S26" s="3">
        <v>260</v>
      </c>
      <c r="T26" s="22">
        <v>22.5</v>
      </c>
      <c r="U26" s="4">
        <v>17.3</v>
      </c>
      <c r="W26" s="21">
        <v>25</v>
      </c>
      <c r="X26" s="22">
        <v>65.5</v>
      </c>
      <c r="Y26" s="18" t="s">
        <v>4</v>
      </c>
      <c r="Z26" s="19" t="s">
        <v>5</v>
      </c>
      <c r="AA26" s="18" t="s">
        <v>6</v>
      </c>
      <c r="AJ26" s="13">
        <v>25</v>
      </c>
      <c r="AK26" s="22">
        <f t="shared" si="0"/>
        <v>0</v>
      </c>
    </row>
    <row r="27" spans="1:37" ht="12.75">
      <c r="A27" s="17" t="s">
        <v>155</v>
      </c>
      <c r="B27" s="5" t="s">
        <v>156</v>
      </c>
      <c r="C27" s="17" t="s">
        <v>148</v>
      </c>
      <c r="D27" s="22">
        <v>26</v>
      </c>
      <c r="E27" s="4">
        <v>7.12</v>
      </c>
      <c r="F27" s="22">
        <v>25</v>
      </c>
      <c r="G27" s="3">
        <v>270</v>
      </c>
      <c r="I27" s="4"/>
      <c r="K27" s="21">
        <v>26</v>
      </c>
      <c r="L27" s="22">
        <v>51</v>
      </c>
      <c r="M27" s="17" t="s">
        <v>14</v>
      </c>
      <c r="N27" s="5" t="s">
        <v>15</v>
      </c>
      <c r="O27" s="17" t="s">
        <v>11</v>
      </c>
      <c r="P27" s="22">
        <v>16</v>
      </c>
      <c r="Q27" s="4">
        <v>7</v>
      </c>
      <c r="R27" s="22">
        <v>17</v>
      </c>
      <c r="S27" s="3">
        <v>272</v>
      </c>
      <c r="T27" s="22">
        <v>41</v>
      </c>
      <c r="U27" s="4">
        <v>12.3</v>
      </c>
      <c r="W27" s="21">
        <v>26</v>
      </c>
      <c r="X27" s="22">
        <v>74</v>
      </c>
      <c r="Y27" s="18" t="s">
        <v>4</v>
      </c>
      <c r="Z27" s="19" t="s">
        <v>5</v>
      </c>
      <c r="AA27" s="18" t="s">
        <v>6</v>
      </c>
      <c r="AJ27" s="13">
        <v>26</v>
      </c>
      <c r="AK27" s="22">
        <f t="shared" si="0"/>
        <v>0</v>
      </c>
    </row>
    <row r="28" spans="1:37" ht="12.75">
      <c r="A28" s="17" t="s">
        <v>270</v>
      </c>
      <c r="B28" s="5" t="s">
        <v>271</v>
      </c>
      <c r="C28" s="17" t="s">
        <v>148</v>
      </c>
      <c r="D28" s="22">
        <v>29</v>
      </c>
      <c r="E28" s="4">
        <v>7.21</v>
      </c>
      <c r="F28" s="22">
        <v>23.5</v>
      </c>
      <c r="G28" s="3">
        <v>274</v>
      </c>
      <c r="I28" s="4"/>
      <c r="K28" s="21">
        <v>27</v>
      </c>
      <c r="L28" s="22">
        <v>52.5</v>
      </c>
      <c r="M28" s="51" t="s">
        <v>260</v>
      </c>
      <c r="N28" s="70" t="s">
        <v>261</v>
      </c>
      <c r="O28" s="17" t="s">
        <v>252</v>
      </c>
      <c r="P28" s="22">
        <v>15</v>
      </c>
      <c r="Q28" s="4">
        <v>6.99</v>
      </c>
      <c r="R28" s="22">
        <v>27.5</v>
      </c>
      <c r="S28" s="3">
        <v>237</v>
      </c>
      <c r="T28" s="22">
        <v>39</v>
      </c>
      <c r="U28" s="4">
        <v>12.75</v>
      </c>
      <c r="W28" s="21">
        <v>27</v>
      </c>
      <c r="X28" s="22">
        <v>81.5</v>
      </c>
      <c r="Y28" s="18" t="s">
        <v>4</v>
      </c>
      <c r="Z28" s="19" t="s">
        <v>5</v>
      </c>
      <c r="AA28" s="18" t="s">
        <v>6</v>
      </c>
      <c r="AJ28" s="13">
        <v>27</v>
      </c>
      <c r="AK28" s="22">
        <f t="shared" si="0"/>
        <v>0</v>
      </c>
    </row>
    <row r="29" spans="1:37" ht="12.75">
      <c r="A29" s="17" t="s">
        <v>153</v>
      </c>
      <c r="B29" s="5" t="s">
        <v>154</v>
      </c>
      <c r="C29" s="17" t="s">
        <v>148</v>
      </c>
      <c r="D29" s="22">
        <v>30</v>
      </c>
      <c r="E29" s="4">
        <v>7.28</v>
      </c>
      <c r="F29" s="22">
        <v>23.5</v>
      </c>
      <c r="G29" s="3">
        <v>274</v>
      </c>
      <c r="I29" s="4"/>
      <c r="K29" s="21">
        <v>28</v>
      </c>
      <c r="L29" s="22">
        <v>53.5</v>
      </c>
      <c r="M29" s="17" t="s">
        <v>101</v>
      </c>
      <c r="N29" s="5" t="s">
        <v>102</v>
      </c>
      <c r="O29" s="17" t="s">
        <v>94</v>
      </c>
      <c r="P29" s="22">
        <v>26</v>
      </c>
      <c r="Q29" s="4">
        <v>7.38</v>
      </c>
      <c r="R29" s="22">
        <v>33</v>
      </c>
      <c r="S29" s="3">
        <v>222</v>
      </c>
      <c r="T29" s="22">
        <v>29</v>
      </c>
      <c r="U29" s="4">
        <v>15.2</v>
      </c>
      <c r="W29" s="21">
        <v>29</v>
      </c>
      <c r="X29" s="22">
        <v>88</v>
      </c>
      <c r="Y29" s="18" t="s">
        <v>4</v>
      </c>
      <c r="Z29" s="19" t="s">
        <v>5</v>
      </c>
      <c r="AA29" s="18" t="s">
        <v>6</v>
      </c>
      <c r="AJ29" s="13">
        <v>28</v>
      </c>
      <c r="AK29" s="22">
        <f t="shared" si="0"/>
        <v>0</v>
      </c>
    </row>
    <row r="30" spans="1:37" ht="12.75">
      <c r="A30" s="32" t="s">
        <v>282</v>
      </c>
      <c r="B30" s="33" t="s">
        <v>283</v>
      </c>
      <c r="C30" s="32" t="s">
        <v>184</v>
      </c>
      <c r="D30" s="22">
        <v>24</v>
      </c>
      <c r="E30" s="4">
        <v>7</v>
      </c>
      <c r="F30" s="22">
        <v>31</v>
      </c>
      <c r="G30" s="3">
        <v>239</v>
      </c>
      <c r="I30" s="4"/>
      <c r="K30" s="21">
        <v>29</v>
      </c>
      <c r="L30" s="22">
        <v>55</v>
      </c>
      <c r="M30" s="17" t="s">
        <v>286</v>
      </c>
      <c r="N30" s="5" t="s">
        <v>287</v>
      </c>
      <c r="O30" s="32" t="s">
        <v>184</v>
      </c>
      <c r="P30" s="22">
        <v>31</v>
      </c>
      <c r="Q30" s="4">
        <v>7.57</v>
      </c>
      <c r="R30" s="22">
        <v>25</v>
      </c>
      <c r="S30" s="3">
        <v>241</v>
      </c>
      <c r="T30" s="22">
        <v>32</v>
      </c>
      <c r="U30" s="4">
        <v>14.8</v>
      </c>
      <c r="W30" s="21">
        <v>28</v>
      </c>
      <c r="X30" s="22">
        <v>88</v>
      </c>
      <c r="Y30" s="18" t="s">
        <v>4</v>
      </c>
      <c r="Z30" s="19" t="s">
        <v>5</v>
      </c>
      <c r="AA30" s="18" t="s">
        <v>6</v>
      </c>
      <c r="AJ30" s="13">
        <v>29</v>
      </c>
      <c r="AK30" s="22">
        <f t="shared" si="0"/>
        <v>0</v>
      </c>
    </row>
    <row r="31" spans="1:37" ht="12.75">
      <c r="A31" s="32" t="s">
        <v>185</v>
      </c>
      <c r="B31" s="33" t="s">
        <v>186</v>
      </c>
      <c r="C31" s="32" t="s">
        <v>184</v>
      </c>
      <c r="D31" s="22">
        <v>27</v>
      </c>
      <c r="E31" s="4">
        <v>7.15</v>
      </c>
      <c r="F31" s="22">
        <v>29</v>
      </c>
      <c r="G31" s="3">
        <v>263</v>
      </c>
      <c r="I31" s="4"/>
      <c r="K31" s="21">
        <v>30</v>
      </c>
      <c r="L31" s="22">
        <v>56</v>
      </c>
      <c r="M31" s="17" t="s">
        <v>47</v>
      </c>
      <c r="N31" s="5" t="s">
        <v>48</v>
      </c>
      <c r="O31" s="17" t="s">
        <v>28</v>
      </c>
      <c r="P31" s="22">
        <v>20</v>
      </c>
      <c r="Q31" s="4">
        <v>7.11</v>
      </c>
      <c r="R31" s="22">
        <v>31</v>
      </c>
      <c r="S31" s="3">
        <v>231</v>
      </c>
      <c r="T31" s="22">
        <v>38</v>
      </c>
      <c r="U31" s="4">
        <v>12.8</v>
      </c>
      <c r="W31" s="21">
        <v>30</v>
      </c>
      <c r="X31" s="22">
        <v>89</v>
      </c>
      <c r="Y31" s="18" t="s">
        <v>4</v>
      </c>
      <c r="Z31" s="19" t="s">
        <v>5</v>
      </c>
      <c r="AA31" s="18" t="s">
        <v>6</v>
      </c>
      <c r="AJ31" s="13">
        <v>30</v>
      </c>
      <c r="AK31" s="22">
        <f t="shared" si="0"/>
        <v>0</v>
      </c>
    </row>
    <row r="32" spans="1:37" ht="12.75">
      <c r="A32" s="32" t="s">
        <v>187</v>
      </c>
      <c r="B32" s="33" t="s">
        <v>188</v>
      </c>
      <c r="C32" s="32" t="s">
        <v>184</v>
      </c>
      <c r="D32" s="22">
        <v>31</v>
      </c>
      <c r="E32" s="4">
        <v>7.34</v>
      </c>
      <c r="F32" s="22">
        <v>26</v>
      </c>
      <c r="G32" s="3">
        <v>269</v>
      </c>
      <c r="I32" s="4"/>
      <c r="K32" s="21">
        <v>31</v>
      </c>
      <c r="L32" s="22">
        <v>57</v>
      </c>
      <c r="M32" s="17" t="s">
        <v>288</v>
      </c>
      <c r="N32" s="5" t="s">
        <v>289</v>
      </c>
      <c r="O32" s="32" t="s">
        <v>184</v>
      </c>
      <c r="P32" s="22">
        <v>36</v>
      </c>
      <c r="Q32" s="4">
        <v>7.76</v>
      </c>
      <c r="R32" s="22">
        <v>29</v>
      </c>
      <c r="S32" s="3">
        <v>237</v>
      </c>
      <c r="T32" s="22">
        <v>26</v>
      </c>
      <c r="U32" s="4">
        <v>16.9</v>
      </c>
      <c r="W32" s="21">
        <v>31</v>
      </c>
      <c r="X32" s="22">
        <v>91</v>
      </c>
      <c r="Y32" s="18" t="s">
        <v>4</v>
      </c>
      <c r="Z32" s="19" t="s">
        <v>5</v>
      </c>
      <c r="AA32" s="18" t="s">
        <v>6</v>
      </c>
      <c r="AJ32" s="13">
        <v>31</v>
      </c>
      <c r="AK32" s="22">
        <f t="shared" si="0"/>
        <v>0</v>
      </c>
    </row>
    <row r="33" spans="1:37" ht="12.75">
      <c r="A33" s="51" t="s">
        <v>256</v>
      </c>
      <c r="B33" s="66" t="s">
        <v>257</v>
      </c>
      <c r="C33" s="51" t="s">
        <v>252</v>
      </c>
      <c r="D33" s="22">
        <v>33</v>
      </c>
      <c r="E33" s="4">
        <v>7.41</v>
      </c>
      <c r="F33" s="22">
        <v>27</v>
      </c>
      <c r="G33" s="3">
        <v>268</v>
      </c>
      <c r="I33" s="4"/>
      <c r="K33" s="21">
        <v>32</v>
      </c>
      <c r="L33" s="22">
        <v>60</v>
      </c>
      <c r="M33" s="17" t="s">
        <v>45</v>
      </c>
      <c r="N33" s="5" t="s">
        <v>46</v>
      </c>
      <c r="O33" s="17" t="s">
        <v>28</v>
      </c>
      <c r="P33" s="22">
        <v>32</v>
      </c>
      <c r="Q33" s="4">
        <v>7.61</v>
      </c>
      <c r="R33" s="22">
        <v>42</v>
      </c>
      <c r="S33" s="3">
        <v>190</v>
      </c>
      <c r="T33" s="22">
        <v>17.5</v>
      </c>
      <c r="U33" s="4">
        <v>18.8</v>
      </c>
      <c r="W33" s="21">
        <v>32</v>
      </c>
      <c r="X33" s="22">
        <v>91.5</v>
      </c>
      <c r="Y33" s="18" t="s">
        <v>4</v>
      </c>
      <c r="Z33" s="19" t="s">
        <v>5</v>
      </c>
      <c r="AA33" s="18" t="s">
        <v>6</v>
      </c>
      <c r="AJ33" s="13">
        <v>32</v>
      </c>
      <c r="AK33" s="22">
        <f t="shared" si="0"/>
        <v>0</v>
      </c>
    </row>
    <row r="34" spans="1:37" ht="12.75">
      <c r="A34" s="32" t="s">
        <v>201</v>
      </c>
      <c r="B34" s="33" t="s">
        <v>202</v>
      </c>
      <c r="C34" s="32" t="s">
        <v>184</v>
      </c>
      <c r="D34" s="22">
        <v>32</v>
      </c>
      <c r="E34" s="4">
        <v>7.36</v>
      </c>
      <c r="F34" s="22">
        <v>30</v>
      </c>
      <c r="G34" s="3">
        <v>253</v>
      </c>
      <c r="I34" s="4"/>
      <c r="K34" s="21">
        <v>33</v>
      </c>
      <c r="L34" s="22">
        <v>62</v>
      </c>
      <c r="M34" s="17" t="s">
        <v>159</v>
      </c>
      <c r="N34" s="5" t="s">
        <v>160</v>
      </c>
      <c r="O34" s="18" t="s">
        <v>148</v>
      </c>
      <c r="P34" s="22">
        <v>33</v>
      </c>
      <c r="Q34" s="76">
        <v>7.64</v>
      </c>
      <c r="R34" s="22">
        <v>27.5</v>
      </c>
      <c r="S34" s="3">
        <v>238</v>
      </c>
      <c r="T34" s="22">
        <v>36</v>
      </c>
      <c r="U34" s="4">
        <v>13</v>
      </c>
      <c r="W34" s="21">
        <v>33</v>
      </c>
      <c r="X34" s="22">
        <v>96.5</v>
      </c>
      <c r="Y34" s="18" t="s">
        <v>4</v>
      </c>
      <c r="Z34" s="19" t="s">
        <v>5</v>
      </c>
      <c r="AA34" s="18" t="s">
        <v>6</v>
      </c>
      <c r="AJ34" s="13">
        <v>33</v>
      </c>
      <c r="AK34" s="22">
        <f t="shared" si="0"/>
        <v>0</v>
      </c>
    </row>
    <row r="35" spans="1:37" ht="12.75">
      <c r="A35" s="56" t="s">
        <v>67</v>
      </c>
      <c r="B35" s="35" t="s">
        <v>311</v>
      </c>
      <c r="C35" s="34" t="s">
        <v>68</v>
      </c>
      <c r="D35" s="22">
        <v>34</v>
      </c>
      <c r="E35" s="4">
        <v>7.53</v>
      </c>
      <c r="F35" s="22">
        <v>34</v>
      </c>
      <c r="G35" s="3">
        <v>200</v>
      </c>
      <c r="I35" s="4"/>
      <c r="K35" s="21">
        <v>34</v>
      </c>
      <c r="L35" s="22">
        <v>68</v>
      </c>
      <c r="M35" s="17" t="s">
        <v>105</v>
      </c>
      <c r="N35" s="5" t="s">
        <v>106</v>
      </c>
      <c r="O35" s="17" t="s">
        <v>94</v>
      </c>
      <c r="P35" s="22">
        <v>41</v>
      </c>
      <c r="Q35" s="4">
        <v>8.09</v>
      </c>
      <c r="R35" s="22">
        <v>38</v>
      </c>
      <c r="S35" s="3">
        <v>207</v>
      </c>
      <c r="T35" s="22">
        <v>21</v>
      </c>
      <c r="U35" s="4">
        <v>17.6</v>
      </c>
      <c r="W35" s="21">
        <v>34</v>
      </c>
      <c r="X35" s="22">
        <v>100</v>
      </c>
      <c r="Y35" s="18" t="s">
        <v>4</v>
      </c>
      <c r="Z35" s="19" t="s">
        <v>5</v>
      </c>
      <c r="AA35" s="18" t="s">
        <v>6</v>
      </c>
      <c r="AJ35" s="13">
        <v>34</v>
      </c>
      <c r="AK35" s="22">
        <f t="shared" si="0"/>
        <v>0</v>
      </c>
    </row>
    <row r="36" spans="1:37" ht="12.75">
      <c r="A36" s="17"/>
      <c r="B36" s="5"/>
      <c r="C36" s="17"/>
      <c r="E36" s="4"/>
      <c r="G36" s="3"/>
      <c r="I36" s="4"/>
      <c r="K36" s="21"/>
      <c r="L36" s="22"/>
      <c r="M36" s="17" t="s">
        <v>298</v>
      </c>
      <c r="N36" s="5" t="s">
        <v>301</v>
      </c>
      <c r="O36" s="18" t="s">
        <v>28</v>
      </c>
      <c r="P36" s="22">
        <v>43</v>
      </c>
      <c r="Q36" s="4">
        <v>8.18</v>
      </c>
      <c r="R36" s="22">
        <v>32</v>
      </c>
      <c r="S36" s="3">
        <v>224</v>
      </c>
      <c r="T36" s="22">
        <v>28</v>
      </c>
      <c r="U36" s="4">
        <v>15.8</v>
      </c>
      <c r="W36" s="21">
        <v>35</v>
      </c>
      <c r="X36" s="22">
        <v>103</v>
      </c>
      <c r="Y36" s="18" t="s">
        <v>4</v>
      </c>
      <c r="Z36" s="19" t="s">
        <v>5</v>
      </c>
      <c r="AA36" s="18" t="s">
        <v>6</v>
      </c>
      <c r="AJ36" s="13">
        <v>35</v>
      </c>
      <c r="AK36" s="22">
        <f t="shared" si="0"/>
        <v>0</v>
      </c>
    </row>
    <row r="37" spans="1:37" ht="12.75">
      <c r="A37" s="17"/>
      <c r="B37" s="5"/>
      <c r="C37" s="32"/>
      <c r="E37" s="4"/>
      <c r="G37" s="3"/>
      <c r="I37" s="4"/>
      <c r="K37" s="21"/>
      <c r="L37" s="22"/>
      <c r="M37" s="17" t="s">
        <v>35</v>
      </c>
      <c r="N37" s="5" t="s">
        <v>36</v>
      </c>
      <c r="O37" s="17" t="s">
        <v>28</v>
      </c>
      <c r="P37" s="22">
        <v>34</v>
      </c>
      <c r="Q37" s="4">
        <v>7.65</v>
      </c>
      <c r="R37" s="22">
        <v>40</v>
      </c>
      <c r="S37" s="3">
        <v>195</v>
      </c>
      <c r="T37" s="22">
        <v>30.5</v>
      </c>
      <c r="U37" s="4">
        <v>15</v>
      </c>
      <c r="W37" s="21">
        <v>36</v>
      </c>
      <c r="X37" s="22">
        <v>104.5</v>
      </c>
      <c r="Y37" s="18" t="s">
        <v>4</v>
      </c>
      <c r="Z37" s="19" t="s">
        <v>5</v>
      </c>
      <c r="AA37" s="18" t="s">
        <v>6</v>
      </c>
      <c r="AJ37" s="13">
        <v>36</v>
      </c>
      <c r="AK37" s="22">
        <f t="shared" si="0"/>
        <v>0</v>
      </c>
    </row>
    <row r="38" spans="1:37" ht="12.75">
      <c r="A38" s="30"/>
      <c r="B38" s="31"/>
      <c r="C38" s="30"/>
      <c r="E38" s="4"/>
      <c r="G38" s="3"/>
      <c r="I38" s="4"/>
      <c r="K38" s="21"/>
      <c r="L38" s="22"/>
      <c r="M38" s="56" t="s">
        <v>71</v>
      </c>
      <c r="N38" s="35" t="s">
        <v>305</v>
      </c>
      <c r="O38" s="57" t="s">
        <v>68</v>
      </c>
      <c r="P38" s="22">
        <v>40</v>
      </c>
      <c r="Q38" s="4">
        <v>7.98</v>
      </c>
      <c r="R38" s="22">
        <v>36</v>
      </c>
      <c r="S38" s="3">
        <v>214</v>
      </c>
      <c r="T38" s="22">
        <v>30.5</v>
      </c>
      <c r="U38" s="4">
        <v>15</v>
      </c>
      <c r="W38" s="21">
        <v>37</v>
      </c>
      <c r="X38" s="22">
        <v>106.5</v>
      </c>
      <c r="Y38" s="18" t="s">
        <v>4</v>
      </c>
      <c r="Z38" s="19" t="s">
        <v>5</v>
      </c>
      <c r="AA38" s="18" t="s">
        <v>6</v>
      </c>
      <c r="AJ38" s="13">
        <v>37</v>
      </c>
      <c r="AK38" s="22">
        <f t="shared" si="0"/>
        <v>0</v>
      </c>
    </row>
    <row r="39" spans="1:37" ht="12.75">
      <c r="A39" s="30"/>
      <c r="B39" s="31"/>
      <c r="C39" s="30"/>
      <c r="E39" s="4"/>
      <c r="G39" s="3"/>
      <c r="I39" s="4"/>
      <c r="K39" s="21"/>
      <c r="L39" s="22"/>
      <c r="M39" s="17" t="s">
        <v>296</v>
      </c>
      <c r="N39" s="5" t="s">
        <v>170</v>
      </c>
      <c r="O39" s="17" t="s">
        <v>148</v>
      </c>
      <c r="P39" s="22">
        <v>37</v>
      </c>
      <c r="Q39" s="4">
        <v>7.88</v>
      </c>
      <c r="R39" s="22">
        <v>37</v>
      </c>
      <c r="S39" s="3">
        <v>210</v>
      </c>
      <c r="T39" s="22">
        <v>37</v>
      </c>
      <c r="U39" s="4">
        <v>12.85</v>
      </c>
      <c r="W39" s="21">
        <v>38</v>
      </c>
      <c r="X39" s="22">
        <v>111</v>
      </c>
      <c r="Y39" s="18" t="s">
        <v>4</v>
      </c>
      <c r="Z39" s="19" t="s">
        <v>5</v>
      </c>
      <c r="AA39" s="18" t="s">
        <v>6</v>
      </c>
      <c r="AJ39" s="13">
        <v>38</v>
      </c>
      <c r="AK39" s="22">
        <f t="shared" si="0"/>
        <v>0</v>
      </c>
    </row>
    <row r="40" spans="1:37" ht="12.75">
      <c r="A40" s="29"/>
      <c r="B40" s="65"/>
      <c r="C40" s="29"/>
      <c r="E40" s="4"/>
      <c r="G40" s="3"/>
      <c r="I40" s="4"/>
      <c r="K40" s="21"/>
      <c r="L40" s="22"/>
      <c r="M40" s="17" t="s">
        <v>294</v>
      </c>
      <c r="N40" s="5" t="s">
        <v>295</v>
      </c>
      <c r="O40" s="17" t="s">
        <v>148</v>
      </c>
      <c r="P40" s="22">
        <v>35</v>
      </c>
      <c r="Q40" s="4">
        <v>7.75</v>
      </c>
      <c r="R40" s="22">
        <v>44</v>
      </c>
      <c r="S40" s="3">
        <v>158</v>
      </c>
      <c r="T40" s="22">
        <v>35</v>
      </c>
      <c r="U40" s="4">
        <v>13.2</v>
      </c>
      <c r="W40" s="21">
        <v>39</v>
      </c>
      <c r="X40" s="22">
        <v>114</v>
      </c>
      <c r="Y40" s="18" t="s">
        <v>4</v>
      </c>
      <c r="Z40" s="19" t="s">
        <v>5</v>
      </c>
      <c r="AA40" s="18" t="s">
        <v>6</v>
      </c>
      <c r="AJ40" s="13">
        <v>39</v>
      </c>
      <c r="AK40" s="22">
        <f t="shared" si="0"/>
        <v>0</v>
      </c>
    </row>
    <row r="41" spans="1:37" ht="12.75">
      <c r="A41" s="50"/>
      <c r="B41" s="52"/>
      <c r="C41" s="29"/>
      <c r="E41" s="4"/>
      <c r="G41" s="3"/>
      <c r="I41" s="4"/>
      <c r="K41" s="21"/>
      <c r="L41" s="22"/>
      <c r="M41" s="58" t="s">
        <v>72</v>
      </c>
      <c r="N41" s="35" t="s">
        <v>307</v>
      </c>
      <c r="O41" s="57" t="s">
        <v>68</v>
      </c>
      <c r="P41" s="22">
        <v>30</v>
      </c>
      <c r="Q41" s="4">
        <v>7.56</v>
      </c>
      <c r="R41" s="22">
        <v>41</v>
      </c>
      <c r="S41" s="3">
        <v>191</v>
      </c>
      <c r="T41" s="22">
        <v>44</v>
      </c>
      <c r="U41" s="4">
        <v>9.4</v>
      </c>
      <c r="W41" s="21">
        <v>40</v>
      </c>
      <c r="X41" s="22">
        <v>115</v>
      </c>
      <c r="Y41" s="18" t="s">
        <v>4</v>
      </c>
      <c r="Z41" s="19" t="s">
        <v>5</v>
      </c>
      <c r="AA41" s="18" t="s">
        <v>6</v>
      </c>
      <c r="AJ41" s="13">
        <v>40</v>
      </c>
      <c r="AK41" s="22">
        <f t="shared" si="0"/>
        <v>0</v>
      </c>
    </row>
    <row r="42" spans="1:41" ht="12.75">
      <c r="A42" s="29"/>
      <c r="B42" s="65"/>
      <c r="C42" s="29"/>
      <c r="E42" s="4"/>
      <c r="G42" s="3"/>
      <c r="I42" s="4"/>
      <c r="K42" s="21"/>
      <c r="L42" s="22"/>
      <c r="M42" s="58" t="s">
        <v>75</v>
      </c>
      <c r="N42" s="35" t="s">
        <v>308</v>
      </c>
      <c r="O42" s="57" t="s">
        <v>68</v>
      </c>
      <c r="P42" s="22">
        <v>38.5</v>
      </c>
      <c r="Q42" s="4">
        <v>7.97</v>
      </c>
      <c r="R42" s="22">
        <v>35</v>
      </c>
      <c r="S42" s="3">
        <v>216</v>
      </c>
      <c r="T42" s="22">
        <v>42</v>
      </c>
      <c r="U42" s="4">
        <v>11.85</v>
      </c>
      <c r="W42" s="21">
        <v>41</v>
      </c>
      <c r="X42" s="22">
        <v>115.5</v>
      </c>
      <c r="Y42" s="18" t="s">
        <v>4</v>
      </c>
      <c r="Z42" s="19" t="s">
        <v>5</v>
      </c>
      <c r="AA42" s="18" t="s">
        <v>6</v>
      </c>
      <c r="AJ42" s="13">
        <v>41</v>
      </c>
      <c r="AK42" s="22">
        <f t="shared" si="0"/>
        <v>0</v>
      </c>
      <c r="AM42" s="30"/>
      <c r="AN42" s="31"/>
      <c r="AO42" s="29"/>
    </row>
    <row r="43" spans="1:41" ht="12.75">
      <c r="A43" s="29"/>
      <c r="B43" s="65"/>
      <c r="C43" s="29"/>
      <c r="E43" s="4"/>
      <c r="G43" s="3"/>
      <c r="I43" s="4"/>
      <c r="K43" s="21"/>
      <c r="L43" s="22"/>
      <c r="M43" s="17" t="s">
        <v>99</v>
      </c>
      <c r="N43" s="5" t="s">
        <v>100</v>
      </c>
      <c r="O43" s="17" t="s">
        <v>94</v>
      </c>
      <c r="P43" s="22">
        <v>38.5</v>
      </c>
      <c r="Q43" s="4">
        <v>7.97</v>
      </c>
      <c r="R43" s="22">
        <v>43</v>
      </c>
      <c r="S43" s="3">
        <v>181</v>
      </c>
      <c r="T43" s="22">
        <v>40</v>
      </c>
      <c r="U43" s="4">
        <v>12.65</v>
      </c>
      <c r="W43" s="21">
        <v>42</v>
      </c>
      <c r="X43" s="22">
        <v>121.5</v>
      </c>
      <c r="Y43" s="18" t="s">
        <v>4</v>
      </c>
      <c r="Z43" s="19" t="s">
        <v>5</v>
      </c>
      <c r="AA43" s="18" t="s">
        <v>6</v>
      </c>
      <c r="AJ43" s="13">
        <v>42</v>
      </c>
      <c r="AK43" s="22">
        <f t="shared" si="0"/>
        <v>0</v>
      </c>
      <c r="AM43" s="30"/>
      <c r="AN43" s="31"/>
      <c r="AO43" s="29"/>
    </row>
    <row r="44" spans="1:41" ht="12.75">
      <c r="A44" s="29"/>
      <c r="B44" s="65"/>
      <c r="C44" s="29"/>
      <c r="E44" s="4"/>
      <c r="G44" s="3"/>
      <c r="I44" s="4"/>
      <c r="K44" s="21"/>
      <c r="L44" s="22"/>
      <c r="M44" s="58" t="s">
        <v>77</v>
      </c>
      <c r="N44" s="35" t="s">
        <v>310</v>
      </c>
      <c r="O44" s="57" t="s">
        <v>68</v>
      </c>
      <c r="P44" s="22">
        <v>42</v>
      </c>
      <c r="Q44" s="4">
        <v>8.13</v>
      </c>
      <c r="R44" s="22">
        <v>39</v>
      </c>
      <c r="S44" s="3">
        <v>202</v>
      </c>
      <c r="T44" s="22">
        <v>43</v>
      </c>
      <c r="U44" s="4">
        <v>10.55</v>
      </c>
      <c r="W44" s="21">
        <v>43</v>
      </c>
      <c r="X44" s="22">
        <v>124</v>
      </c>
      <c r="Y44" s="18" t="s">
        <v>4</v>
      </c>
      <c r="Z44" s="19" t="s">
        <v>5</v>
      </c>
      <c r="AA44" s="18" t="s">
        <v>6</v>
      </c>
      <c r="AJ44" s="13">
        <v>43</v>
      </c>
      <c r="AK44" s="22">
        <f t="shared" si="0"/>
        <v>0</v>
      </c>
      <c r="AM44" s="30"/>
      <c r="AN44" s="31"/>
      <c r="AO44" s="37"/>
    </row>
    <row r="45" spans="1:37" ht="12.75">
      <c r="A45" s="29"/>
      <c r="B45" s="65"/>
      <c r="C45" s="29"/>
      <c r="E45" s="4"/>
      <c r="G45" s="3"/>
      <c r="I45" s="4"/>
      <c r="K45" s="21"/>
      <c r="L45" s="22"/>
      <c r="M45" s="17" t="s">
        <v>292</v>
      </c>
      <c r="N45" s="5" t="s">
        <v>293</v>
      </c>
      <c r="O45" s="17" t="s">
        <v>148</v>
      </c>
      <c r="P45" s="22">
        <v>80</v>
      </c>
      <c r="Q45" s="4"/>
      <c r="R45" s="22">
        <v>30</v>
      </c>
      <c r="S45" s="3">
        <v>236</v>
      </c>
      <c r="T45" s="22">
        <v>20</v>
      </c>
      <c r="U45" s="4">
        <v>17.95</v>
      </c>
      <c r="W45" s="21">
        <v>44</v>
      </c>
      <c r="X45" s="22">
        <v>130</v>
      </c>
      <c r="Y45" s="18" t="s">
        <v>4</v>
      </c>
      <c r="Z45" s="19" t="s">
        <v>5</v>
      </c>
      <c r="AA45" s="18" t="s">
        <v>6</v>
      </c>
      <c r="AJ45" s="13">
        <v>44</v>
      </c>
      <c r="AK45" s="22">
        <f t="shared" si="0"/>
        <v>0</v>
      </c>
    </row>
    <row r="46" spans="1:37" ht="12.75">
      <c r="A46" s="29"/>
      <c r="B46" s="65"/>
      <c r="C46" s="29"/>
      <c r="E46" s="4"/>
      <c r="G46" s="3"/>
      <c r="I46" s="4"/>
      <c r="K46" s="21"/>
      <c r="L46" s="22"/>
      <c r="M46" s="17"/>
      <c r="N46" s="5"/>
      <c r="O46" s="17"/>
      <c r="Q46" s="4"/>
      <c r="S46" s="3"/>
      <c r="U46" s="4"/>
      <c r="W46" s="21"/>
      <c r="X46" s="22"/>
      <c r="Y46" s="18" t="s">
        <v>4</v>
      </c>
      <c r="Z46" s="19" t="s">
        <v>5</v>
      </c>
      <c r="AA46" s="18" t="s">
        <v>6</v>
      </c>
      <c r="AJ46" s="13">
        <v>45</v>
      </c>
      <c r="AK46" s="22">
        <f t="shared" si="0"/>
        <v>0</v>
      </c>
    </row>
    <row r="47" spans="1:37" ht="12.75">
      <c r="A47" s="32" t="s">
        <v>314</v>
      </c>
      <c r="B47" s="65"/>
      <c r="C47" s="29"/>
      <c r="E47" s="4"/>
      <c r="G47" s="3"/>
      <c r="I47" s="4"/>
      <c r="K47" s="21"/>
      <c r="L47" s="22"/>
      <c r="M47" s="32" t="s">
        <v>314</v>
      </c>
      <c r="N47" s="5"/>
      <c r="O47" s="18"/>
      <c r="Q47" s="4"/>
      <c r="S47" s="3"/>
      <c r="U47" s="4"/>
      <c r="W47" s="21"/>
      <c r="X47" s="22"/>
      <c r="Y47" s="18" t="s">
        <v>4</v>
      </c>
      <c r="Z47" s="19" t="s">
        <v>5</v>
      </c>
      <c r="AA47" s="18" t="s">
        <v>6</v>
      </c>
      <c r="AJ47" s="13">
        <v>46</v>
      </c>
      <c r="AK47" s="22">
        <f t="shared" si="0"/>
        <v>0</v>
      </c>
    </row>
    <row r="48" spans="1:37" ht="12.75">
      <c r="A48" s="32"/>
      <c r="B48" s="65"/>
      <c r="C48" s="29"/>
      <c r="E48" s="4"/>
      <c r="G48" s="3"/>
      <c r="I48" s="4"/>
      <c r="K48" s="21"/>
      <c r="L48" s="22"/>
      <c r="M48" s="30"/>
      <c r="N48" s="31"/>
      <c r="O48" s="30"/>
      <c r="Q48" s="4"/>
      <c r="S48" s="3"/>
      <c r="U48" s="4"/>
      <c r="W48" s="21"/>
      <c r="X48" s="22"/>
      <c r="Y48" s="18" t="s">
        <v>4</v>
      </c>
      <c r="Z48" s="19" t="s">
        <v>5</v>
      </c>
      <c r="AA48" s="18" t="s">
        <v>6</v>
      </c>
      <c r="AJ48" s="13">
        <v>47</v>
      </c>
      <c r="AK48" s="22">
        <f t="shared" si="0"/>
        <v>0</v>
      </c>
    </row>
    <row r="49" spans="1:37" ht="12.75">
      <c r="A49" s="29"/>
      <c r="B49" s="65"/>
      <c r="C49" s="29"/>
      <c r="E49" s="4"/>
      <c r="G49" s="3"/>
      <c r="I49" s="4"/>
      <c r="K49" s="21"/>
      <c r="L49" s="22"/>
      <c r="M49" s="30"/>
      <c r="N49" s="31"/>
      <c r="O49" s="30"/>
      <c r="Q49" s="4"/>
      <c r="S49" s="3"/>
      <c r="U49" s="4"/>
      <c r="W49" s="21"/>
      <c r="X49" s="22"/>
      <c r="Y49" s="18" t="s">
        <v>4</v>
      </c>
      <c r="Z49" s="19" t="s">
        <v>5</v>
      </c>
      <c r="AA49" s="18" t="s">
        <v>6</v>
      </c>
      <c r="AJ49" s="13">
        <v>48</v>
      </c>
      <c r="AK49" s="22">
        <f t="shared" si="0"/>
        <v>0</v>
      </c>
    </row>
    <row r="50" spans="1:37" ht="12.75">
      <c r="A50" s="30"/>
      <c r="B50" s="31"/>
      <c r="C50" s="29"/>
      <c r="E50" s="4"/>
      <c r="G50" s="3"/>
      <c r="I50" s="4"/>
      <c r="K50" s="21"/>
      <c r="L50" s="22"/>
      <c r="M50" s="30"/>
      <c r="N50" s="31"/>
      <c r="O50" s="30"/>
      <c r="Q50" s="4"/>
      <c r="S50" s="3"/>
      <c r="U50" s="4"/>
      <c r="W50" s="21"/>
      <c r="X50" s="22"/>
      <c r="Y50" s="18" t="s">
        <v>4</v>
      </c>
      <c r="Z50" s="19" t="s">
        <v>5</v>
      </c>
      <c r="AA50" s="18" t="s">
        <v>6</v>
      </c>
      <c r="AJ50" s="13">
        <v>49</v>
      </c>
      <c r="AK50" s="22">
        <f t="shared" si="0"/>
        <v>0</v>
      </c>
    </row>
    <row r="51" spans="1:37" ht="12.75">
      <c r="A51" s="29"/>
      <c r="B51" s="65"/>
      <c r="C51" s="29"/>
      <c r="E51" s="4"/>
      <c r="G51" s="3"/>
      <c r="I51" s="4"/>
      <c r="K51" s="21"/>
      <c r="L51" s="22"/>
      <c r="M51" s="30"/>
      <c r="N51" s="31"/>
      <c r="O51" s="30"/>
      <c r="Q51" s="4"/>
      <c r="S51" s="3"/>
      <c r="U51" s="4"/>
      <c r="W51" s="21"/>
      <c r="X51" s="22"/>
      <c r="Y51" s="18" t="s">
        <v>4</v>
      </c>
      <c r="Z51" s="19" t="s">
        <v>5</v>
      </c>
      <c r="AA51" s="18" t="s">
        <v>6</v>
      </c>
      <c r="AJ51" s="13">
        <v>50</v>
      </c>
      <c r="AK51" s="22">
        <f t="shared" si="0"/>
        <v>0</v>
      </c>
    </row>
    <row r="52" spans="1:37" ht="12.75">
      <c r="A52" s="29"/>
      <c r="B52" s="65"/>
      <c r="C52" s="29"/>
      <c r="E52" s="4"/>
      <c r="G52" s="3"/>
      <c r="I52" s="4"/>
      <c r="K52" s="21"/>
      <c r="L52" s="22"/>
      <c r="M52" s="30"/>
      <c r="N52" s="31"/>
      <c r="O52" s="30"/>
      <c r="Q52" s="4"/>
      <c r="S52" s="3"/>
      <c r="U52" s="4"/>
      <c r="W52" s="21"/>
      <c r="X52" s="22"/>
      <c r="Y52" s="18" t="s">
        <v>4</v>
      </c>
      <c r="Z52" s="19" t="s">
        <v>5</v>
      </c>
      <c r="AA52" s="18" t="s">
        <v>6</v>
      </c>
      <c r="AJ52" s="13">
        <v>51</v>
      </c>
      <c r="AK52" s="22">
        <f t="shared" si="0"/>
        <v>0</v>
      </c>
    </row>
    <row r="53" spans="1:37" ht="12.75">
      <c r="A53" s="29"/>
      <c r="B53" s="65"/>
      <c r="C53" s="29"/>
      <c r="E53" s="4"/>
      <c r="G53" s="3"/>
      <c r="I53" s="4"/>
      <c r="K53" s="21"/>
      <c r="L53" s="22"/>
      <c r="M53" s="30"/>
      <c r="N53" s="31"/>
      <c r="O53" s="37"/>
      <c r="Q53" s="4"/>
      <c r="S53" s="3"/>
      <c r="U53" s="4"/>
      <c r="W53" s="21"/>
      <c r="X53" s="22"/>
      <c r="Y53" s="18" t="s">
        <v>4</v>
      </c>
      <c r="Z53" s="19" t="s">
        <v>5</v>
      </c>
      <c r="AA53" s="18" t="s">
        <v>6</v>
      </c>
      <c r="AJ53" s="13">
        <v>52</v>
      </c>
      <c r="AK53" s="22">
        <f t="shared" si="0"/>
        <v>0</v>
      </c>
    </row>
    <row r="54" spans="1:37" ht="12.75">
      <c r="A54" s="29"/>
      <c r="B54" s="65"/>
      <c r="C54" s="29"/>
      <c r="E54" s="4"/>
      <c r="G54" s="3"/>
      <c r="I54" s="4"/>
      <c r="K54" s="21"/>
      <c r="L54" s="22"/>
      <c r="M54" s="30"/>
      <c r="N54" s="31"/>
      <c r="O54" s="29"/>
      <c r="Q54" s="4"/>
      <c r="S54" s="3"/>
      <c r="U54" s="4"/>
      <c r="W54" s="21"/>
      <c r="X54" s="22"/>
      <c r="Y54" s="18" t="s">
        <v>4</v>
      </c>
      <c r="Z54" s="19" t="s">
        <v>5</v>
      </c>
      <c r="AA54" s="18" t="s">
        <v>6</v>
      </c>
      <c r="AJ54" s="13">
        <v>53</v>
      </c>
      <c r="AK54" s="22">
        <f t="shared" si="0"/>
        <v>0</v>
      </c>
    </row>
    <row r="55" spans="1:37" ht="12.75">
      <c r="A55" s="29"/>
      <c r="B55" s="65"/>
      <c r="C55" s="29"/>
      <c r="E55" s="4"/>
      <c r="G55" s="3"/>
      <c r="I55" s="4"/>
      <c r="K55" s="21"/>
      <c r="L55" s="22"/>
      <c r="M55" s="30"/>
      <c r="N55" s="31"/>
      <c r="O55" s="37"/>
      <c r="Q55" s="4"/>
      <c r="S55" s="3"/>
      <c r="U55" s="4"/>
      <c r="W55" s="21"/>
      <c r="X55" s="22"/>
      <c r="Y55" s="18" t="s">
        <v>4</v>
      </c>
      <c r="Z55" s="19" t="s">
        <v>5</v>
      </c>
      <c r="AA55" s="18" t="s">
        <v>6</v>
      </c>
      <c r="AJ55" s="13">
        <v>54</v>
      </c>
      <c r="AK55" s="22">
        <f t="shared" si="0"/>
        <v>0</v>
      </c>
    </row>
    <row r="56" spans="1:37" ht="12.75">
      <c r="A56" s="29"/>
      <c r="B56" s="65"/>
      <c r="C56" s="29"/>
      <c r="E56" s="4"/>
      <c r="G56" s="3"/>
      <c r="I56" s="4"/>
      <c r="K56" s="21"/>
      <c r="L56" s="22"/>
      <c r="M56" s="30"/>
      <c r="N56" s="31"/>
      <c r="O56" s="29"/>
      <c r="Q56" s="4"/>
      <c r="S56" s="3"/>
      <c r="U56" s="4"/>
      <c r="W56" s="21"/>
      <c r="X56" s="22"/>
      <c r="Y56" s="18" t="s">
        <v>4</v>
      </c>
      <c r="Z56" s="19" t="s">
        <v>5</v>
      </c>
      <c r="AA56" s="18" t="s">
        <v>6</v>
      </c>
      <c r="AJ56" s="13">
        <v>55</v>
      </c>
      <c r="AK56" s="22">
        <f t="shared" si="0"/>
        <v>0</v>
      </c>
    </row>
    <row r="57" spans="1:37" ht="12.75">
      <c r="A57" s="29"/>
      <c r="B57" s="65"/>
      <c r="C57" s="29"/>
      <c r="E57" s="4"/>
      <c r="G57" s="3"/>
      <c r="I57" s="4"/>
      <c r="K57" s="21"/>
      <c r="L57" s="22"/>
      <c r="M57" s="30"/>
      <c r="N57" s="31"/>
      <c r="O57" s="29"/>
      <c r="Q57" s="4"/>
      <c r="S57" s="3"/>
      <c r="U57" s="4"/>
      <c r="W57" s="21"/>
      <c r="X57" s="22"/>
      <c r="Y57" s="18"/>
      <c r="Z57" s="19"/>
      <c r="AA57" s="18"/>
      <c r="AK57" s="22"/>
    </row>
    <row r="58" spans="1:37" ht="12.75">
      <c r="A58" s="29"/>
      <c r="B58" s="65"/>
      <c r="C58" s="29"/>
      <c r="E58" s="4"/>
      <c r="G58" s="3"/>
      <c r="I58" s="4"/>
      <c r="K58" s="21"/>
      <c r="L58" s="22"/>
      <c r="M58" s="30"/>
      <c r="N58" s="31"/>
      <c r="O58" s="29"/>
      <c r="Q58" s="4"/>
      <c r="S58" s="3"/>
      <c r="U58" s="4"/>
      <c r="W58" s="21"/>
      <c r="X58" s="22"/>
      <c r="Y58" s="18"/>
      <c r="Z58" s="19"/>
      <c r="AA58" s="18"/>
      <c r="AK58" s="22"/>
    </row>
    <row r="59" spans="1:37" ht="12.75">
      <c r="A59" s="29"/>
      <c r="B59" s="65"/>
      <c r="C59" s="29"/>
      <c r="E59" s="4"/>
      <c r="G59" s="3"/>
      <c r="I59" s="4"/>
      <c r="K59" s="21"/>
      <c r="L59" s="22"/>
      <c r="M59" s="30"/>
      <c r="N59" s="31"/>
      <c r="O59" s="29"/>
      <c r="Q59" s="4"/>
      <c r="S59" s="3"/>
      <c r="U59" s="4"/>
      <c r="W59" s="21"/>
      <c r="X59" s="22"/>
      <c r="Y59" s="18"/>
      <c r="Z59" s="19"/>
      <c r="AA59" s="18"/>
      <c r="AK59" s="22"/>
    </row>
    <row r="60" spans="1:37" ht="12.75">
      <c r="A60" s="29"/>
      <c r="B60" s="65"/>
      <c r="C60" s="29"/>
      <c r="E60" s="4"/>
      <c r="G60" s="3"/>
      <c r="I60" s="4"/>
      <c r="K60" s="21"/>
      <c r="L60" s="22"/>
      <c r="M60" s="30"/>
      <c r="N60" s="31"/>
      <c r="O60" s="29"/>
      <c r="Q60" s="4"/>
      <c r="S60" s="3"/>
      <c r="U60" s="4"/>
      <c r="W60" s="21"/>
      <c r="X60" s="22"/>
      <c r="Y60" s="18"/>
      <c r="Z60" s="19"/>
      <c r="AA60" s="18"/>
      <c r="AK60" s="22"/>
    </row>
    <row r="61" spans="1:37" ht="12.75">
      <c r="A61" s="29"/>
      <c r="B61" s="65"/>
      <c r="C61" s="29"/>
      <c r="E61" s="4"/>
      <c r="G61" s="3"/>
      <c r="I61" s="4"/>
      <c r="K61" s="21"/>
      <c r="L61" s="22"/>
      <c r="M61" s="30"/>
      <c r="N61" s="31"/>
      <c r="O61" s="29"/>
      <c r="Q61" s="4"/>
      <c r="S61" s="3"/>
      <c r="U61" s="4"/>
      <c r="W61" s="21"/>
      <c r="X61" s="22"/>
      <c r="Y61" s="18"/>
      <c r="Z61" s="19"/>
      <c r="AA61" s="18"/>
      <c r="AK61" s="22"/>
    </row>
    <row r="62" spans="1:37" ht="12.75">
      <c r="A62" s="9" t="s">
        <v>7</v>
      </c>
      <c r="B62" s="5"/>
      <c r="C62" s="7"/>
      <c r="D62" s="22" t="s">
        <v>0</v>
      </c>
      <c r="E62" s="4" t="s">
        <v>10</v>
      </c>
      <c r="F62" s="22" t="s">
        <v>0</v>
      </c>
      <c r="G62" s="3" t="s">
        <v>1</v>
      </c>
      <c r="H62" s="22" t="s">
        <v>0</v>
      </c>
      <c r="I62" s="4" t="s">
        <v>304</v>
      </c>
      <c r="K62" s="4"/>
      <c r="L62" s="22" t="s">
        <v>2</v>
      </c>
      <c r="M62" s="9" t="s">
        <v>8</v>
      </c>
      <c r="N62" s="6"/>
      <c r="O62" s="8"/>
      <c r="P62" s="22" t="s">
        <v>0</v>
      </c>
      <c r="Q62" s="4" t="s">
        <v>10</v>
      </c>
      <c r="R62" s="22" t="s">
        <v>0</v>
      </c>
      <c r="S62" s="3" t="s">
        <v>1</v>
      </c>
      <c r="T62" s="22" t="s">
        <v>0</v>
      </c>
      <c r="U62" s="4" t="s">
        <v>304</v>
      </c>
      <c r="W62" s="4"/>
      <c r="X62" s="22" t="s">
        <v>2</v>
      </c>
      <c r="Y62" s="10" t="str">
        <f>+Y1</f>
        <v>2007 a mladší</v>
      </c>
      <c r="AA62" s="14"/>
      <c r="AB62" s="22" t="s">
        <v>0</v>
      </c>
      <c r="AC62" s="4" t="str">
        <f>+AC1</f>
        <v>40y</v>
      </c>
      <c r="AD62" s="22" t="s">
        <v>0</v>
      </c>
      <c r="AE62" s="3" t="str">
        <f>+AE1</f>
        <v>dálka</v>
      </c>
      <c r="AF62" s="22" t="s">
        <v>0</v>
      </c>
      <c r="AG62" s="4" t="str">
        <f>+AG1</f>
        <v>míček</v>
      </c>
      <c r="AH62" s="22" t="s">
        <v>0</v>
      </c>
      <c r="AI62" s="4" t="s">
        <v>3</v>
      </c>
      <c r="AJ62" s="4"/>
      <c r="AK62" s="22" t="s">
        <v>2</v>
      </c>
    </row>
    <row r="63" spans="1:37" ht="12.75">
      <c r="A63" s="27" t="s">
        <v>264</v>
      </c>
      <c r="B63" s="28" t="s">
        <v>251</v>
      </c>
      <c r="C63" s="27" t="s">
        <v>252</v>
      </c>
      <c r="D63" s="22">
        <v>2</v>
      </c>
      <c r="E63" s="74">
        <v>6.22</v>
      </c>
      <c r="F63" s="22">
        <v>1</v>
      </c>
      <c r="G63" s="75">
        <v>357</v>
      </c>
      <c r="K63" s="21">
        <v>1</v>
      </c>
      <c r="L63" s="22">
        <v>3</v>
      </c>
      <c r="M63" s="54" t="s">
        <v>132</v>
      </c>
      <c r="N63" s="6" t="s">
        <v>133</v>
      </c>
      <c r="O63" s="8" t="s">
        <v>94</v>
      </c>
      <c r="P63" s="22">
        <v>1</v>
      </c>
      <c r="Q63" s="4">
        <v>6.71</v>
      </c>
      <c r="R63" s="22">
        <v>1</v>
      </c>
      <c r="S63" s="3">
        <v>285</v>
      </c>
      <c r="T63" s="22">
        <v>5</v>
      </c>
      <c r="U63" s="4">
        <v>18.4</v>
      </c>
      <c r="W63" s="21">
        <v>1</v>
      </c>
      <c r="X63" s="22">
        <v>7</v>
      </c>
      <c r="Y63" s="25" t="s">
        <v>4</v>
      </c>
      <c r="Z63" s="26" t="s">
        <v>5</v>
      </c>
      <c r="AA63" s="25" t="s">
        <v>6</v>
      </c>
      <c r="AH63" s="23"/>
      <c r="AI63" s="20"/>
      <c r="AJ63" s="13">
        <v>1</v>
      </c>
      <c r="AK63" s="22">
        <f aca="true" t="shared" si="1" ref="AK63:AK111">+AB63+AD63+AF63+AH63</f>
        <v>0</v>
      </c>
    </row>
    <row r="64" spans="1:37" ht="12.75">
      <c r="A64" s="54" t="s">
        <v>80</v>
      </c>
      <c r="B64" s="55" t="s">
        <v>81</v>
      </c>
      <c r="C64" s="8" t="s">
        <v>82</v>
      </c>
      <c r="D64" s="22">
        <v>6</v>
      </c>
      <c r="E64" s="4">
        <v>6.42</v>
      </c>
      <c r="F64" s="22">
        <v>2</v>
      </c>
      <c r="G64" s="3">
        <v>337</v>
      </c>
      <c r="I64" s="4"/>
      <c r="K64" s="21">
        <v>2</v>
      </c>
      <c r="L64" s="22">
        <v>8</v>
      </c>
      <c r="M64" s="54" t="s">
        <v>129</v>
      </c>
      <c r="N64" s="6" t="s">
        <v>130</v>
      </c>
      <c r="O64" s="8" t="s">
        <v>94</v>
      </c>
      <c r="P64" s="22">
        <v>6</v>
      </c>
      <c r="Q64" s="4">
        <v>6.9</v>
      </c>
      <c r="R64" s="22">
        <v>4</v>
      </c>
      <c r="S64" s="3">
        <v>271</v>
      </c>
      <c r="T64" s="22">
        <v>1</v>
      </c>
      <c r="U64" s="4">
        <v>22.4</v>
      </c>
      <c r="W64" s="21">
        <v>2</v>
      </c>
      <c r="X64" s="22">
        <v>11</v>
      </c>
      <c r="Y64" s="25" t="s">
        <v>4</v>
      </c>
      <c r="Z64" s="26" t="s">
        <v>5</v>
      </c>
      <c r="AA64" s="25" t="s">
        <v>6</v>
      </c>
      <c r="AH64" s="23"/>
      <c r="AI64" s="20"/>
      <c r="AJ64" s="13">
        <v>2</v>
      </c>
      <c r="AK64" s="22">
        <f t="shared" si="1"/>
        <v>0</v>
      </c>
    </row>
    <row r="65" spans="1:37" ht="12.75">
      <c r="A65" s="54" t="s">
        <v>121</v>
      </c>
      <c r="B65" s="6" t="s">
        <v>122</v>
      </c>
      <c r="C65" s="8" t="s">
        <v>94</v>
      </c>
      <c r="D65" s="22">
        <v>3</v>
      </c>
      <c r="E65" s="74">
        <v>6.23</v>
      </c>
      <c r="F65" s="22">
        <v>5</v>
      </c>
      <c r="G65" s="75">
        <v>331</v>
      </c>
      <c r="K65" s="21">
        <v>3</v>
      </c>
      <c r="L65" s="22">
        <v>8</v>
      </c>
      <c r="M65" s="53" t="s">
        <v>179</v>
      </c>
      <c r="N65" s="6" t="s">
        <v>180</v>
      </c>
      <c r="O65" s="8" t="s">
        <v>148</v>
      </c>
      <c r="P65" s="22">
        <v>5</v>
      </c>
      <c r="Q65" s="4">
        <v>6.87</v>
      </c>
      <c r="R65" s="22">
        <v>2</v>
      </c>
      <c r="S65" s="3">
        <v>280</v>
      </c>
      <c r="T65" s="22">
        <v>6</v>
      </c>
      <c r="U65" s="4">
        <v>17.2</v>
      </c>
      <c r="W65" s="21">
        <v>3</v>
      </c>
      <c r="X65" s="22">
        <v>13</v>
      </c>
      <c r="Y65" s="25" t="s">
        <v>4</v>
      </c>
      <c r="Z65" s="26" t="s">
        <v>5</v>
      </c>
      <c r="AA65" s="25" t="s">
        <v>6</v>
      </c>
      <c r="AH65" s="23"/>
      <c r="AI65" s="20"/>
      <c r="AJ65" s="13">
        <v>3</v>
      </c>
      <c r="AK65" s="22">
        <f t="shared" si="1"/>
        <v>0</v>
      </c>
    </row>
    <row r="66" spans="1:37" ht="12.75">
      <c r="A66" s="54" t="s">
        <v>177</v>
      </c>
      <c r="B66" s="6" t="s">
        <v>178</v>
      </c>
      <c r="C66" s="8" t="s">
        <v>148</v>
      </c>
      <c r="D66" s="22">
        <v>4</v>
      </c>
      <c r="E66" s="74">
        <v>6.26</v>
      </c>
      <c r="F66" s="22">
        <v>4</v>
      </c>
      <c r="G66" s="75">
        <v>332</v>
      </c>
      <c r="K66" s="21">
        <v>4</v>
      </c>
      <c r="L66" s="22">
        <v>8</v>
      </c>
      <c r="M66" s="54" t="s">
        <v>136</v>
      </c>
      <c r="N66" s="6" t="s">
        <v>137</v>
      </c>
      <c r="O66" s="8" t="s">
        <v>94</v>
      </c>
      <c r="P66" s="22">
        <v>4</v>
      </c>
      <c r="Q66" s="4">
        <v>6.78</v>
      </c>
      <c r="R66" s="22">
        <v>9</v>
      </c>
      <c r="S66" s="3">
        <v>259</v>
      </c>
      <c r="T66" s="22">
        <v>2</v>
      </c>
      <c r="U66" s="4">
        <v>20.7</v>
      </c>
      <c r="W66" s="21">
        <v>4</v>
      </c>
      <c r="X66" s="22">
        <v>15</v>
      </c>
      <c r="Y66" s="25" t="s">
        <v>4</v>
      </c>
      <c r="Z66" s="26" t="s">
        <v>5</v>
      </c>
      <c r="AA66" s="25" t="s">
        <v>6</v>
      </c>
      <c r="AH66" s="23"/>
      <c r="AI66" s="20"/>
      <c r="AJ66" s="13">
        <v>4</v>
      </c>
      <c r="AK66" s="22">
        <f t="shared" si="1"/>
        <v>0</v>
      </c>
    </row>
    <row r="67" spans="1:37" ht="12.75">
      <c r="A67" s="8" t="s">
        <v>111</v>
      </c>
      <c r="B67" s="6" t="s">
        <v>112</v>
      </c>
      <c r="C67" s="8" t="s">
        <v>94</v>
      </c>
      <c r="D67" s="22">
        <v>1</v>
      </c>
      <c r="E67" s="4">
        <v>6.2</v>
      </c>
      <c r="F67" s="22">
        <v>8</v>
      </c>
      <c r="G67" s="3">
        <v>323</v>
      </c>
      <c r="I67" s="3"/>
      <c r="K67" s="21">
        <v>5</v>
      </c>
      <c r="L67" s="22">
        <v>9</v>
      </c>
      <c r="M67" s="8" t="s">
        <v>146</v>
      </c>
      <c r="N67" s="6" t="s">
        <v>147</v>
      </c>
      <c r="O67" s="8" t="s">
        <v>94</v>
      </c>
      <c r="P67" s="22">
        <v>3</v>
      </c>
      <c r="Q67" s="4">
        <v>6.75</v>
      </c>
      <c r="R67" s="22">
        <v>12</v>
      </c>
      <c r="S67" s="3">
        <v>246</v>
      </c>
      <c r="T67" s="22">
        <v>3</v>
      </c>
      <c r="U67" s="4">
        <v>20.15</v>
      </c>
      <c r="W67" s="21">
        <v>5</v>
      </c>
      <c r="X67" s="22">
        <v>18</v>
      </c>
      <c r="Y67" s="25" t="s">
        <v>4</v>
      </c>
      <c r="Z67" s="26" t="s">
        <v>5</v>
      </c>
      <c r="AA67" s="25" t="s">
        <v>6</v>
      </c>
      <c r="AH67" s="23"/>
      <c r="AI67" s="20"/>
      <c r="AJ67" s="13">
        <v>5</v>
      </c>
      <c r="AK67" s="22">
        <f t="shared" si="1"/>
        <v>0</v>
      </c>
    </row>
    <row r="68" spans="1:37" ht="12.75">
      <c r="A68" s="67" t="s">
        <v>272</v>
      </c>
      <c r="B68" s="68" t="s">
        <v>273</v>
      </c>
      <c r="C68" s="69" t="s">
        <v>274</v>
      </c>
      <c r="D68" s="22">
        <v>7</v>
      </c>
      <c r="E68" s="74">
        <v>6.48</v>
      </c>
      <c r="F68" s="22">
        <v>3</v>
      </c>
      <c r="G68" s="75">
        <v>334</v>
      </c>
      <c r="K68" s="21">
        <v>6</v>
      </c>
      <c r="L68" s="22">
        <v>10</v>
      </c>
      <c r="M68" s="8" t="s">
        <v>140</v>
      </c>
      <c r="N68" s="6" t="s">
        <v>141</v>
      </c>
      <c r="O68" s="8" t="s">
        <v>94</v>
      </c>
      <c r="P68" s="22">
        <v>11</v>
      </c>
      <c r="Q68" s="4">
        <v>7.09</v>
      </c>
      <c r="R68" s="22">
        <v>5</v>
      </c>
      <c r="S68" s="3">
        <v>270</v>
      </c>
      <c r="T68" s="22">
        <v>4</v>
      </c>
      <c r="U68" s="4">
        <v>18.7</v>
      </c>
      <c r="W68" s="21">
        <v>6</v>
      </c>
      <c r="X68" s="22">
        <v>20</v>
      </c>
      <c r="Y68" s="25" t="s">
        <v>4</v>
      </c>
      <c r="Z68" s="26" t="s">
        <v>5</v>
      </c>
      <c r="AA68" s="25" t="s">
        <v>6</v>
      </c>
      <c r="AH68" s="23"/>
      <c r="AI68" s="20"/>
      <c r="AJ68" s="13">
        <v>6</v>
      </c>
      <c r="AK68" s="22">
        <f t="shared" si="1"/>
        <v>0</v>
      </c>
    </row>
    <row r="69" spans="1:38" ht="12.75">
      <c r="A69" s="54" t="s">
        <v>18</v>
      </c>
      <c r="B69" s="6" t="s">
        <v>19</v>
      </c>
      <c r="C69" s="54" t="s">
        <v>11</v>
      </c>
      <c r="D69" s="22">
        <v>8</v>
      </c>
      <c r="E69" s="4">
        <v>6.5</v>
      </c>
      <c r="F69" s="22">
        <v>6</v>
      </c>
      <c r="G69" s="3">
        <v>328</v>
      </c>
      <c r="I69" s="4"/>
      <c r="K69" s="21">
        <v>7</v>
      </c>
      <c r="L69" s="22">
        <v>14</v>
      </c>
      <c r="M69" s="54" t="s">
        <v>138</v>
      </c>
      <c r="N69" s="6" t="s">
        <v>139</v>
      </c>
      <c r="O69" s="8" t="s">
        <v>94</v>
      </c>
      <c r="P69" s="22">
        <v>7</v>
      </c>
      <c r="Q69" s="4">
        <v>6.98</v>
      </c>
      <c r="R69" s="22">
        <v>3</v>
      </c>
      <c r="S69" s="3">
        <v>274</v>
      </c>
      <c r="T69" s="22">
        <v>11</v>
      </c>
      <c r="U69" s="4">
        <v>14.3</v>
      </c>
      <c r="W69" s="21">
        <v>7</v>
      </c>
      <c r="X69" s="22">
        <v>21</v>
      </c>
      <c r="Y69" s="25" t="s">
        <v>4</v>
      </c>
      <c r="Z69" s="26" t="s">
        <v>5</v>
      </c>
      <c r="AA69" s="25" t="s">
        <v>6</v>
      </c>
      <c r="AH69" s="23"/>
      <c r="AI69" s="20"/>
      <c r="AJ69" s="13">
        <v>7</v>
      </c>
      <c r="AK69" s="22">
        <f t="shared" si="1"/>
        <v>0</v>
      </c>
      <c r="AL69" s="13"/>
    </row>
    <row r="70" spans="1:38" ht="12.75">
      <c r="A70" s="27" t="s">
        <v>217</v>
      </c>
      <c r="B70" s="28" t="s">
        <v>218</v>
      </c>
      <c r="C70" s="27" t="s">
        <v>184</v>
      </c>
      <c r="D70" s="22">
        <v>10</v>
      </c>
      <c r="E70" s="74">
        <v>6.59</v>
      </c>
      <c r="F70" s="22">
        <v>7</v>
      </c>
      <c r="G70" s="75">
        <v>327</v>
      </c>
      <c r="K70" s="21">
        <v>8</v>
      </c>
      <c r="L70" s="22">
        <v>17</v>
      </c>
      <c r="M70" s="53" t="s">
        <v>266</v>
      </c>
      <c r="N70" s="55" t="s">
        <v>267</v>
      </c>
      <c r="O70" s="54" t="s">
        <v>252</v>
      </c>
      <c r="P70" s="22">
        <v>9</v>
      </c>
      <c r="Q70" s="74">
        <v>7.01</v>
      </c>
      <c r="R70" s="22">
        <v>8</v>
      </c>
      <c r="S70" s="75">
        <v>264</v>
      </c>
      <c r="T70" s="22">
        <v>7</v>
      </c>
      <c r="U70" s="74">
        <v>16.8</v>
      </c>
      <c r="W70" s="21">
        <v>8</v>
      </c>
      <c r="X70" s="22">
        <v>24</v>
      </c>
      <c r="Y70" s="25" t="s">
        <v>4</v>
      </c>
      <c r="Z70" s="26" t="s">
        <v>5</v>
      </c>
      <c r="AA70" s="25" t="s">
        <v>6</v>
      </c>
      <c r="AH70" s="23"/>
      <c r="AI70" s="20"/>
      <c r="AJ70" s="13">
        <v>8</v>
      </c>
      <c r="AK70" s="22">
        <f t="shared" si="1"/>
        <v>0</v>
      </c>
      <c r="AL70" s="13"/>
    </row>
    <row r="71" spans="1:38" ht="12.75">
      <c r="A71" s="53" t="s">
        <v>173</v>
      </c>
      <c r="B71" s="6" t="s">
        <v>174</v>
      </c>
      <c r="C71" s="8" t="s">
        <v>148</v>
      </c>
      <c r="D71" s="22">
        <v>5</v>
      </c>
      <c r="E71" s="74">
        <v>6.33</v>
      </c>
      <c r="F71" s="22">
        <v>16</v>
      </c>
      <c r="G71" s="75">
        <v>298</v>
      </c>
      <c r="K71" s="21">
        <v>9</v>
      </c>
      <c r="L71" s="22">
        <v>21</v>
      </c>
      <c r="M71" s="53" t="s">
        <v>181</v>
      </c>
      <c r="N71" s="6" t="s">
        <v>180</v>
      </c>
      <c r="O71" s="8" t="s">
        <v>148</v>
      </c>
      <c r="P71" s="22">
        <v>12.5</v>
      </c>
      <c r="Q71" s="74">
        <v>7.15</v>
      </c>
      <c r="R71" s="22">
        <v>6.5</v>
      </c>
      <c r="S71" s="75">
        <v>269</v>
      </c>
      <c r="T71" s="22">
        <v>9</v>
      </c>
      <c r="U71" s="74">
        <v>15.9</v>
      </c>
      <c r="W71" s="21">
        <v>9</v>
      </c>
      <c r="X71" s="22">
        <v>28</v>
      </c>
      <c r="Y71" s="25" t="s">
        <v>4</v>
      </c>
      <c r="Z71" s="26" t="s">
        <v>5</v>
      </c>
      <c r="AA71" s="25" t="s">
        <v>6</v>
      </c>
      <c r="AH71" s="23"/>
      <c r="AI71" s="20"/>
      <c r="AJ71" s="13">
        <v>9</v>
      </c>
      <c r="AK71" s="22">
        <f t="shared" si="1"/>
        <v>0</v>
      </c>
      <c r="AL71" s="13"/>
    </row>
    <row r="72" spans="1:37" ht="12.75">
      <c r="A72" s="27" t="s">
        <v>221</v>
      </c>
      <c r="B72" s="28" t="s">
        <v>222</v>
      </c>
      <c r="C72" s="27" t="s">
        <v>184</v>
      </c>
      <c r="D72" s="22">
        <v>9</v>
      </c>
      <c r="E72" s="74">
        <v>6.58</v>
      </c>
      <c r="F72" s="22">
        <v>12.5</v>
      </c>
      <c r="G72" s="75">
        <v>306</v>
      </c>
      <c r="K72" s="21">
        <v>10</v>
      </c>
      <c r="L72" s="22">
        <v>21.5</v>
      </c>
      <c r="M72" s="54" t="s">
        <v>142</v>
      </c>
      <c r="N72" s="6" t="s">
        <v>143</v>
      </c>
      <c r="O72" s="8" t="s">
        <v>94</v>
      </c>
      <c r="P72" s="22">
        <v>8</v>
      </c>
      <c r="Q72" s="4">
        <v>6.99</v>
      </c>
      <c r="R72" s="22">
        <v>6.5</v>
      </c>
      <c r="S72" s="3">
        <v>269</v>
      </c>
      <c r="T72" s="22">
        <v>14</v>
      </c>
      <c r="U72" s="4">
        <v>12.85</v>
      </c>
      <c r="W72" s="21">
        <v>10</v>
      </c>
      <c r="X72" s="22">
        <v>28.5</v>
      </c>
      <c r="Y72" s="25" t="s">
        <v>4</v>
      </c>
      <c r="Z72" s="26" t="s">
        <v>5</v>
      </c>
      <c r="AA72" s="25" t="s">
        <v>6</v>
      </c>
      <c r="AJ72" s="13">
        <v>10</v>
      </c>
      <c r="AK72" s="22">
        <f t="shared" si="1"/>
        <v>0</v>
      </c>
    </row>
    <row r="73" spans="1:37" ht="12.75">
      <c r="A73" s="53" t="s">
        <v>249</v>
      </c>
      <c r="B73" s="6" t="s">
        <v>297</v>
      </c>
      <c r="C73" s="8" t="s">
        <v>148</v>
      </c>
      <c r="D73" s="22">
        <v>13</v>
      </c>
      <c r="E73" s="74">
        <v>6.67</v>
      </c>
      <c r="F73" s="22">
        <v>9</v>
      </c>
      <c r="G73" s="75">
        <v>320</v>
      </c>
      <c r="K73" s="21">
        <v>11</v>
      </c>
      <c r="L73" s="22">
        <v>22</v>
      </c>
      <c r="M73" s="53" t="s">
        <v>127</v>
      </c>
      <c r="N73" s="55" t="s">
        <v>128</v>
      </c>
      <c r="O73" s="8" t="s">
        <v>94</v>
      </c>
      <c r="P73" s="22">
        <v>2</v>
      </c>
      <c r="Q73" s="4">
        <v>6.74</v>
      </c>
      <c r="R73" s="22">
        <v>14</v>
      </c>
      <c r="S73" s="3">
        <v>243</v>
      </c>
      <c r="T73" s="22">
        <v>13</v>
      </c>
      <c r="U73" s="4">
        <v>12.95</v>
      </c>
      <c r="W73" s="21">
        <v>11</v>
      </c>
      <c r="X73" s="22">
        <v>29</v>
      </c>
      <c r="Y73" s="25" t="s">
        <v>4</v>
      </c>
      <c r="Z73" s="26" t="s">
        <v>5</v>
      </c>
      <c r="AA73" s="25" t="s">
        <v>6</v>
      </c>
      <c r="AJ73" s="13">
        <v>11</v>
      </c>
      <c r="AK73" s="22">
        <f t="shared" si="1"/>
        <v>0</v>
      </c>
    </row>
    <row r="74" spans="1:37" ht="12.75">
      <c r="A74" s="27" t="s">
        <v>262</v>
      </c>
      <c r="B74" s="28" t="s">
        <v>263</v>
      </c>
      <c r="C74" s="27" t="s">
        <v>252</v>
      </c>
      <c r="D74" s="22">
        <v>14.5</v>
      </c>
      <c r="E74" s="74">
        <v>6.69</v>
      </c>
      <c r="F74" s="22">
        <v>10</v>
      </c>
      <c r="G74" s="75">
        <v>316</v>
      </c>
      <c r="K74" s="21">
        <v>12</v>
      </c>
      <c r="L74" s="22">
        <v>24.5</v>
      </c>
      <c r="M74" s="8" t="s">
        <v>268</v>
      </c>
      <c r="N74" s="6" t="s">
        <v>259</v>
      </c>
      <c r="O74" s="8" t="s">
        <v>252</v>
      </c>
      <c r="P74" s="22">
        <v>16</v>
      </c>
      <c r="Q74" s="74">
        <v>7.4</v>
      </c>
      <c r="R74" s="22">
        <v>11</v>
      </c>
      <c r="S74" s="75">
        <v>250</v>
      </c>
      <c r="T74" s="22">
        <v>8</v>
      </c>
      <c r="U74" s="74">
        <v>16.4</v>
      </c>
      <c r="W74" s="21">
        <v>12</v>
      </c>
      <c r="X74" s="22">
        <v>35</v>
      </c>
      <c r="Y74" s="25" t="s">
        <v>4</v>
      </c>
      <c r="Z74" s="26" t="s">
        <v>5</v>
      </c>
      <c r="AA74" s="25" t="s">
        <v>6</v>
      </c>
      <c r="AJ74" s="13">
        <v>12</v>
      </c>
      <c r="AK74" s="22">
        <f t="shared" si="1"/>
        <v>0</v>
      </c>
    </row>
    <row r="75" spans="1:37" ht="12.75">
      <c r="A75" s="53" t="s">
        <v>87</v>
      </c>
      <c r="B75" s="6" t="s">
        <v>88</v>
      </c>
      <c r="C75" s="8" t="s">
        <v>82</v>
      </c>
      <c r="D75" s="22">
        <v>14.5</v>
      </c>
      <c r="E75" s="4">
        <v>6.69</v>
      </c>
      <c r="F75" s="22">
        <v>11</v>
      </c>
      <c r="G75" s="3">
        <v>309</v>
      </c>
      <c r="I75" s="4"/>
      <c r="K75" s="21">
        <v>13</v>
      </c>
      <c r="L75" s="22">
        <v>25.5</v>
      </c>
      <c r="M75" s="8" t="s">
        <v>24</v>
      </c>
      <c r="N75" s="6" t="s">
        <v>25</v>
      </c>
      <c r="O75" s="8" t="s">
        <v>11</v>
      </c>
      <c r="P75" s="22">
        <v>12.5</v>
      </c>
      <c r="Q75" s="4">
        <v>7.15</v>
      </c>
      <c r="R75" s="22">
        <v>10</v>
      </c>
      <c r="S75" s="3">
        <v>254</v>
      </c>
      <c r="T75" s="22">
        <v>16</v>
      </c>
      <c r="U75" s="4">
        <v>12.3</v>
      </c>
      <c r="V75" s="22"/>
      <c r="W75" s="21">
        <v>13</v>
      </c>
      <c r="X75" s="22">
        <v>38.5</v>
      </c>
      <c r="Y75" s="25" t="s">
        <v>4</v>
      </c>
      <c r="Z75" s="26" t="s">
        <v>5</v>
      </c>
      <c r="AA75" s="25" t="s">
        <v>6</v>
      </c>
      <c r="AJ75" s="13">
        <v>13</v>
      </c>
      <c r="AK75" s="22">
        <f t="shared" si="1"/>
        <v>0</v>
      </c>
    </row>
    <row r="76" spans="1:37" ht="12.75">
      <c r="A76" s="54" t="s">
        <v>51</v>
      </c>
      <c r="B76" s="55" t="s">
        <v>52</v>
      </c>
      <c r="C76" s="54" t="s">
        <v>28</v>
      </c>
      <c r="D76" s="22">
        <v>12</v>
      </c>
      <c r="E76" s="4">
        <v>6.65</v>
      </c>
      <c r="F76" s="22">
        <v>15</v>
      </c>
      <c r="G76" s="3">
        <v>299</v>
      </c>
      <c r="I76" s="4"/>
      <c r="K76" s="21">
        <v>14</v>
      </c>
      <c r="L76" s="22">
        <v>27</v>
      </c>
      <c r="M76" s="72" t="s">
        <v>245</v>
      </c>
      <c r="N76" s="28" t="s">
        <v>214</v>
      </c>
      <c r="O76" s="27" t="s">
        <v>184</v>
      </c>
      <c r="P76" s="22">
        <v>19</v>
      </c>
      <c r="Q76" s="74">
        <v>7.55</v>
      </c>
      <c r="R76" s="22">
        <v>16</v>
      </c>
      <c r="S76" s="75">
        <v>236</v>
      </c>
      <c r="T76" s="22">
        <v>10</v>
      </c>
      <c r="U76" s="74">
        <v>15.4</v>
      </c>
      <c r="W76" s="21">
        <v>14</v>
      </c>
      <c r="X76" s="22">
        <v>45</v>
      </c>
      <c r="Y76" s="25" t="s">
        <v>4</v>
      </c>
      <c r="Z76" s="26" t="s">
        <v>5</v>
      </c>
      <c r="AA76" s="25" t="s">
        <v>6</v>
      </c>
      <c r="AJ76" s="13">
        <v>14</v>
      </c>
      <c r="AK76" s="22">
        <f t="shared" si="1"/>
        <v>0</v>
      </c>
    </row>
    <row r="77" spans="1:37" ht="12.75">
      <c r="A77" s="27" t="s">
        <v>223</v>
      </c>
      <c r="B77" s="28" t="s">
        <v>224</v>
      </c>
      <c r="C77" s="27" t="s">
        <v>184</v>
      </c>
      <c r="D77" s="22">
        <v>20</v>
      </c>
      <c r="E77" s="74">
        <v>6.75</v>
      </c>
      <c r="F77" s="22">
        <v>12.5</v>
      </c>
      <c r="G77" s="75">
        <v>306</v>
      </c>
      <c r="K77" s="21">
        <v>15</v>
      </c>
      <c r="L77" s="22">
        <v>32.5</v>
      </c>
      <c r="M77" s="72" t="s">
        <v>244</v>
      </c>
      <c r="N77" s="28" t="s">
        <v>48</v>
      </c>
      <c r="O77" s="27" t="s">
        <v>184</v>
      </c>
      <c r="P77" s="22">
        <v>10</v>
      </c>
      <c r="Q77" s="74">
        <v>7.03</v>
      </c>
      <c r="R77" s="22">
        <v>24</v>
      </c>
      <c r="S77" s="78">
        <v>148</v>
      </c>
      <c r="T77" s="22">
        <v>12</v>
      </c>
      <c r="U77" s="74">
        <v>13.5</v>
      </c>
      <c r="W77" s="21">
        <v>15</v>
      </c>
      <c r="X77" s="22">
        <v>46</v>
      </c>
      <c r="Y77" s="25" t="s">
        <v>4</v>
      </c>
      <c r="Z77" s="26" t="s">
        <v>5</v>
      </c>
      <c r="AA77" s="25" t="s">
        <v>6</v>
      </c>
      <c r="AJ77" s="13">
        <v>15</v>
      </c>
      <c r="AK77" s="22">
        <f t="shared" si="1"/>
        <v>0</v>
      </c>
    </row>
    <row r="78" spans="1:37" ht="12.75">
      <c r="A78" s="53" t="s">
        <v>22</v>
      </c>
      <c r="B78" s="6" t="s">
        <v>23</v>
      </c>
      <c r="C78" s="8" t="s">
        <v>11</v>
      </c>
      <c r="D78" s="22">
        <v>19</v>
      </c>
      <c r="E78" s="4">
        <v>6.74</v>
      </c>
      <c r="F78" s="22">
        <v>14</v>
      </c>
      <c r="G78" s="3">
        <v>300</v>
      </c>
      <c r="I78" s="4"/>
      <c r="K78" s="21">
        <v>16</v>
      </c>
      <c r="L78" s="22">
        <v>33</v>
      </c>
      <c r="M78" s="53" t="s">
        <v>182</v>
      </c>
      <c r="N78" s="6" t="s">
        <v>183</v>
      </c>
      <c r="O78" s="8" t="s">
        <v>148</v>
      </c>
      <c r="P78" s="22">
        <v>15</v>
      </c>
      <c r="Q78" s="74">
        <v>7.38</v>
      </c>
      <c r="R78" s="22">
        <v>13</v>
      </c>
      <c r="S78" s="75">
        <v>244</v>
      </c>
      <c r="T78" s="22">
        <v>18</v>
      </c>
      <c r="U78" s="74">
        <v>11.4</v>
      </c>
      <c r="W78" s="21">
        <v>16</v>
      </c>
      <c r="X78" s="22">
        <v>46</v>
      </c>
      <c r="Y78" s="25" t="s">
        <v>4</v>
      </c>
      <c r="Z78" s="26" t="s">
        <v>5</v>
      </c>
      <c r="AA78" s="25" t="s">
        <v>6</v>
      </c>
      <c r="AJ78" s="13">
        <v>16</v>
      </c>
      <c r="AK78" s="22">
        <f t="shared" si="1"/>
        <v>0</v>
      </c>
    </row>
    <row r="79" spans="1:37" ht="12.75">
      <c r="A79" s="54" t="s">
        <v>280</v>
      </c>
      <c r="B79" s="6" t="s">
        <v>281</v>
      </c>
      <c r="C79" s="8" t="s">
        <v>274</v>
      </c>
      <c r="D79" s="22">
        <v>16.5</v>
      </c>
      <c r="E79" s="4">
        <v>6.7</v>
      </c>
      <c r="F79" s="22">
        <v>21.5</v>
      </c>
      <c r="G79" s="3">
        <v>282</v>
      </c>
      <c r="I79" s="4"/>
      <c r="K79" s="21">
        <v>17</v>
      </c>
      <c r="L79" s="22">
        <v>38</v>
      </c>
      <c r="M79" s="72" t="s">
        <v>246</v>
      </c>
      <c r="N79" s="28" t="s">
        <v>247</v>
      </c>
      <c r="O79" s="27" t="s">
        <v>184</v>
      </c>
      <c r="P79" s="22">
        <v>14</v>
      </c>
      <c r="Q79" s="74">
        <v>7.18</v>
      </c>
      <c r="R79" s="22">
        <v>15</v>
      </c>
      <c r="S79" s="75">
        <v>240</v>
      </c>
      <c r="T79" s="22">
        <v>21</v>
      </c>
      <c r="U79" s="74">
        <v>9.9</v>
      </c>
      <c r="W79" s="21">
        <v>17</v>
      </c>
      <c r="X79" s="22">
        <v>50</v>
      </c>
      <c r="Y79" s="25" t="s">
        <v>4</v>
      </c>
      <c r="Z79" s="26" t="s">
        <v>5</v>
      </c>
      <c r="AA79" s="25" t="s">
        <v>6</v>
      </c>
      <c r="AJ79" s="13">
        <v>17</v>
      </c>
      <c r="AK79" s="22">
        <f t="shared" si="1"/>
        <v>0</v>
      </c>
    </row>
    <row r="80" spans="1:37" ht="12.75">
      <c r="A80" s="27" t="s">
        <v>265</v>
      </c>
      <c r="B80" s="28" t="s">
        <v>241</v>
      </c>
      <c r="C80" s="27" t="s">
        <v>252</v>
      </c>
      <c r="D80" s="22">
        <v>11</v>
      </c>
      <c r="E80" s="74">
        <v>6.6</v>
      </c>
      <c r="F80" s="22">
        <v>30</v>
      </c>
      <c r="G80" s="75">
        <v>265</v>
      </c>
      <c r="K80" s="21">
        <v>18</v>
      </c>
      <c r="L80" s="22">
        <v>41</v>
      </c>
      <c r="M80" s="53" t="s">
        <v>144</v>
      </c>
      <c r="N80" s="55" t="s">
        <v>145</v>
      </c>
      <c r="O80" s="8" t="s">
        <v>94</v>
      </c>
      <c r="P80" s="22">
        <v>21</v>
      </c>
      <c r="Q80" s="4">
        <v>7.75</v>
      </c>
      <c r="R80" s="22">
        <v>17</v>
      </c>
      <c r="S80" s="3">
        <v>231</v>
      </c>
      <c r="T80" s="22">
        <v>15</v>
      </c>
      <c r="U80" s="4">
        <v>12.5</v>
      </c>
      <c r="W80" s="21">
        <v>18</v>
      </c>
      <c r="X80" s="22">
        <v>53</v>
      </c>
      <c r="Y80" s="25" t="s">
        <v>4</v>
      </c>
      <c r="Z80" s="26" t="s">
        <v>5</v>
      </c>
      <c r="AA80" s="25" t="s">
        <v>6</v>
      </c>
      <c r="AJ80" s="13">
        <v>18</v>
      </c>
      <c r="AK80" s="22">
        <f t="shared" si="1"/>
        <v>0</v>
      </c>
    </row>
    <row r="81" spans="1:37" ht="12.75">
      <c r="A81" s="8" t="s">
        <v>55</v>
      </c>
      <c r="B81" s="6" t="s">
        <v>56</v>
      </c>
      <c r="C81" s="54" t="s">
        <v>28</v>
      </c>
      <c r="D81" s="22">
        <v>25</v>
      </c>
      <c r="E81" s="4">
        <v>6.85</v>
      </c>
      <c r="F81" s="22">
        <v>18.5</v>
      </c>
      <c r="G81" s="3">
        <v>290</v>
      </c>
      <c r="I81" s="4"/>
      <c r="K81" s="21">
        <v>19</v>
      </c>
      <c r="L81" s="22">
        <v>43.5</v>
      </c>
      <c r="M81" s="53" t="s">
        <v>134</v>
      </c>
      <c r="N81" s="55" t="s">
        <v>135</v>
      </c>
      <c r="O81" s="8" t="s">
        <v>94</v>
      </c>
      <c r="P81" s="22">
        <v>17.5</v>
      </c>
      <c r="Q81" s="4">
        <v>7.49</v>
      </c>
      <c r="R81" s="22">
        <v>19</v>
      </c>
      <c r="S81" s="3">
        <v>230</v>
      </c>
      <c r="T81" s="22">
        <v>17</v>
      </c>
      <c r="U81" s="4">
        <v>12</v>
      </c>
      <c r="W81" s="21">
        <v>19</v>
      </c>
      <c r="X81" s="22">
        <v>53.5</v>
      </c>
      <c r="Y81" s="25" t="s">
        <v>4</v>
      </c>
      <c r="Z81" s="26" t="s">
        <v>5</v>
      </c>
      <c r="AA81" s="25" t="s">
        <v>6</v>
      </c>
      <c r="AJ81" s="13">
        <v>19</v>
      </c>
      <c r="AK81" s="22">
        <f t="shared" si="1"/>
        <v>0</v>
      </c>
    </row>
    <row r="82" spans="1:37" ht="12.75">
      <c r="A82" s="53" t="s">
        <v>175</v>
      </c>
      <c r="B82" s="6" t="s">
        <v>176</v>
      </c>
      <c r="C82" s="8" t="s">
        <v>148</v>
      </c>
      <c r="D82" s="22">
        <v>18</v>
      </c>
      <c r="E82" s="74">
        <v>6.73</v>
      </c>
      <c r="F82" s="22">
        <v>26</v>
      </c>
      <c r="G82" s="75">
        <v>272</v>
      </c>
      <c r="K82" s="21">
        <v>20</v>
      </c>
      <c r="L82" s="22">
        <v>44</v>
      </c>
      <c r="M82" s="8" t="s">
        <v>65</v>
      </c>
      <c r="N82" s="6" t="s">
        <v>66</v>
      </c>
      <c r="O82" s="8" t="s">
        <v>28</v>
      </c>
      <c r="P82" s="22">
        <v>17.5</v>
      </c>
      <c r="Q82" s="4">
        <v>7.49</v>
      </c>
      <c r="R82" s="22">
        <v>20</v>
      </c>
      <c r="S82" s="3">
        <v>230</v>
      </c>
      <c r="T82" s="22">
        <v>22</v>
      </c>
      <c r="U82" s="4">
        <v>9.1</v>
      </c>
      <c r="W82" s="21">
        <v>20</v>
      </c>
      <c r="X82" s="22">
        <v>59.5</v>
      </c>
      <c r="Y82" s="25" t="s">
        <v>4</v>
      </c>
      <c r="Z82" s="26" t="s">
        <v>5</v>
      </c>
      <c r="AA82" s="25" t="s">
        <v>6</v>
      </c>
      <c r="AJ82" s="13">
        <v>20</v>
      </c>
      <c r="AK82" s="22">
        <f t="shared" si="1"/>
        <v>0</v>
      </c>
    </row>
    <row r="83" spans="1:37" ht="12.75">
      <c r="A83" s="27" t="s">
        <v>232</v>
      </c>
      <c r="B83" s="28" t="s">
        <v>233</v>
      </c>
      <c r="C83" s="27" t="s">
        <v>184</v>
      </c>
      <c r="D83" s="22">
        <v>23.5</v>
      </c>
      <c r="E83" s="74">
        <v>6.82</v>
      </c>
      <c r="F83" s="22">
        <v>21.5</v>
      </c>
      <c r="G83" s="75">
        <v>282</v>
      </c>
      <c r="K83" s="21">
        <v>21</v>
      </c>
      <c r="L83" s="22">
        <v>45</v>
      </c>
      <c r="M83" s="8" t="s">
        <v>131</v>
      </c>
      <c r="N83" s="6" t="s">
        <v>108</v>
      </c>
      <c r="O83" s="8" t="s">
        <v>94</v>
      </c>
      <c r="P83" s="22">
        <v>23</v>
      </c>
      <c r="Q83" s="4">
        <v>7.89</v>
      </c>
      <c r="R83" s="22">
        <v>18</v>
      </c>
      <c r="S83" s="3">
        <v>230</v>
      </c>
      <c r="T83" s="22">
        <v>19</v>
      </c>
      <c r="U83" s="4">
        <v>10.9</v>
      </c>
      <c r="W83" s="21">
        <v>21</v>
      </c>
      <c r="X83" s="22">
        <v>60</v>
      </c>
      <c r="Y83" s="25" t="s">
        <v>4</v>
      </c>
      <c r="Z83" s="26" t="s">
        <v>5</v>
      </c>
      <c r="AA83" s="25" t="s">
        <v>6</v>
      </c>
      <c r="AJ83" s="13">
        <v>21</v>
      </c>
      <c r="AK83" s="22">
        <f t="shared" si="1"/>
        <v>0</v>
      </c>
    </row>
    <row r="84" spans="1:37" ht="12.75">
      <c r="A84" s="54" t="s">
        <v>117</v>
      </c>
      <c r="B84" s="6" t="s">
        <v>118</v>
      </c>
      <c r="C84" s="8" t="s">
        <v>94</v>
      </c>
      <c r="D84" s="22">
        <v>29</v>
      </c>
      <c r="E84" s="74">
        <v>6.93</v>
      </c>
      <c r="F84" s="22">
        <v>17</v>
      </c>
      <c r="G84" s="75">
        <v>296</v>
      </c>
      <c r="K84" s="21">
        <v>22</v>
      </c>
      <c r="L84" s="22">
        <v>46</v>
      </c>
      <c r="M84" s="8" t="s">
        <v>125</v>
      </c>
      <c r="N84" s="6" t="s">
        <v>126</v>
      </c>
      <c r="O84" s="8" t="s">
        <v>94</v>
      </c>
      <c r="P84" s="22">
        <v>20</v>
      </c>
      <c r="Q84" s="4">
        <v>7.66</v>
      </c>
      <c r="R84" s="22">
        <v>22</v>
      </c>
      <c r="S84" s="3">
        <v>185</v>
      </c>
      <c r="T84" s="22">
        <v>23</v>
      </c>
      <c r="U84" s="4">
        <v>8</v>
      </c>
      <c r="W84" s="21">
        <v>22</v>
      </c>
      <c r="X84" s="22">
        <v>65</v>
      </c>
      <c r="Y84" s="25" t="s">
        <v>4</v>
      </c>
      <c r="Z84" s="26" t="s">
        <v>5</v>
      </c>
      <c r="AA84" s="25" t="s">
        <v>6</v>
      </c>
      <c r="AJ84" s="13">
        <v>22</v>
      </c>
      <c r="AK84" s="22">
        <f t="shared" si="1"/>
        <v>0</v>
      </c>
    </row>
    <row r="85" spans="1:37" ht="12.75">
      <c r="A85" s="8" t="s">
        <v>109</v>
      </c>
      <c r="B85" s="6" t="s">
        <v>110</v>
      </c>
      <c r="C85" s="8" t="s">
        <v>94</v>
      </c>
      <c r="D85" s="22">
        <v>23.5</v>
      </c>
      <c r="E85" s="4">
        <v>6.82</v>
      </c>
      <c r="F85" s="22">
        <v>23</v>
      </c>
      <c r="G85" s="3">
        <v>280</v>
      </c>
      <c r="I85" s="4"/>
      <c r="K85" s="21">
        <v>23</v>
      </c>
      <c r="L85" s="22">
        <v>46.5</v>
      </c>
      <c r="M85" s="59" t="s">
        <v>78</v>
      </c>
      <c r="N85" s="60" t="s">
        <v>79</v>
      </c>
      <c r="O85" s="61" t="s">
        <v>68</v>
      </c>
      <c r="P85" s="22">
        <v>22</v>
      </c>
      <c r="Q85" s="4">
        <v>7.81</v>
      </c>
      <c r="R85" s="22">
        <v>23</v>
      </c>
      <c r="S85" s="3">
        <v>156</v>
      </c>
      <c r="T85" s="22">
        <v>20</v>
      </c>
      <c r="U85" s="4">
        <v>10.15</v>
      </c>
      <c r="W85" s="21">
        <v>22</v>
      </c>
      <c r="X85" s="22">
        <v>65</v>
      </c>
      <c r="Y85" s="25" t="s">
        <v>4</v>
      </c>
      <c r="Z85" s="26" t="s">
        <v>5</v>
      </c>
      <c r="AA85" s="25" t="s">
        <v>6</v>
      </c>
      <c r="AJ85" s="13">
        <v>23</v>
      </c>
      <c r="AK85" s="22">
        <f t="shared" si="1"/>
        <v>0</v>
      </c>
    </row>
    <row r="86" spans="1:37" ht="12.75">
      <c r="A86" s="54" t="s">
        <v>113</v>
      </c>
      <c r="B86" s="6" t="s">
        <v>114</v>
      </c>
      <c r="C86" s="8" t="s">
        <v>94</v>
      </c>
      <c r="D86" s="22">
        <v>28</v>
      </c>
      <c r="E86" s="4">
        <v>6.88</v>
      </c>
      <c r="F86" s="22">
        <v>20</v>
      </c>
      <c r="G86" s="3">
        <v>283</v>
      </c>
      <c r="I86" s="4"/>
      <c r="K86" s="21">
        <v>24</v>
      </c>
      <c r="L86" s="22">
        <v>48</v>
      </c>
      <c r="M86" s="54" t="s">
        <v>63</v>
      </c>
      <c r="N86" s="6" t="s">
        <v>64</v>
      </c>
      <c r="O86" s="8" t="s">
        <v>28</v>
      </c>
      <c r="P86" s="22">
        <v>24</v>
      </c>
      <c r="Q86" s="4">
        <v>7.98</v>
      </c>
      <c r="R86" s="22">
        <v>21</v>
      </c>
      <c r="S86" s="3">
        <v>212</v>
      </c>
      <c r="T86" s="22">
        <v>24</v>
      </c>
      <c r="U86" s="4">
        <v>7.9</v>
      </c>
      <c r="W86" s="21">
        <v>24</v>
      </c>
      <c r="X86" s="22">
        <v>69</v>
      </c>
      <c r="Y86" s="25" t="s">
        <v>4</v>
      </c>
      <c r="Z86" s="26" t="s">
        <v>5</v>
      </c>
      <c r="AA86" s="25" t="s">
        <v>6</v>
      </c>
      <c r="AJ86" s="13">
        <v>24</v>
      </c>
      <c r="AK86" s="22">
        <f t="shared" si="1"/>
        <v>0</v>
      </c>
    </row>
    <row r="87" spans="1:37" ht="12.75">
      <c r="A87" s="53" t="s">
        <v>20</v>
      </c>
      <c r="B87" s="6" t="s">
        <v>21</v>
      </c>
      <c r="C87" s="8" t="s">
        <v>11</v>
      </c>
      <c r="D87" s="22">
        <v>21.5</v>
      </c>
      <c r="E87" s="4">
        <v>6.8</v>
      </c>
      <c r="F87" s="22">
        <v>27</v>
      </c>
      <c r="G87" s="3">
        <v>270</v>
      </c>
      <c r="I87" s="4"/>
      <c r="K87" s="21">
        <v>25</v>
      </c>
      <c r="L87" s="22">
        <v>48.5</v>
      </c>
      <c r="M87" s="53"/>
      <c r="N87" s="6"/>
      <c r="O87" s="8"/>
      <c r="Q87" s="4"/>
      <c r="S87" s="3"/>
      <c r="U87" s="4"/>
      <c r="W87" s="21"/>
      <c r="X87" s="22"/>
      <c r="Y87" s="25" t="s">
        <v>4</v>
      </c>
      <c r="Z87" s="26" t="s">
        <v>5</v>
      </c>
      <c r="AA87" s="25" t="s">
        <v>6</v>
      </c>
      <c r="AJ87" s="13">
        <v>25</v>
      </c>
      <c r="AK87" s="22">
        <f t="shared" si="1"/>
        <v>0</v>
      </c>
    </row>
    <row r="88" spans="1:37" ht="12.75">
      <c r="A88" s="53" t="s">
        <v>85</v>
      </c>
      <c r="B88" s="6" t="s">
        <v>86</v>
      </c>
      <c r="C88" s="8" t="s">
        <v>82</v>
      </c>
      <c r="D88" s="22">
        <v>21.5</v>
      </c>
      <c r="E88" s="4">
        <v>6.8</v>
      </c>
      <c r="F88" s="22">
        <v>29</v>
      </c>
      <c r="G88" s="77">
        <v>267</v>
      </c>
      <c r="I88" s="4"/>
      <c r="K88" s="21">
        <v>26</v>
      </c>
      <c r="L88" s="22">
        <v>50.5</v>
      </c>
      <c r="M88" s="46"/>
      <c r="N88" s="47"/>
      <c r="O88" s="38"/>
      <c r="W88" s="21"/>
      <c r="X88" s="22"/>
      <c r="Y88" s="25" t="s">
        <v>4</v>
      </c>
      <c r="Z88" s="26" t="s">
        <v>5</v>
      </c>
      <c r="AA88" s="25" t="s">
        <v>6</v>
      </c>
      <c r="AJ88" s="13">
        <v>26</v>
      </c>
      <c r="AK88" s="22">
        <f t="shared" si="1"/>
        <v>0</v>
      </c>
    </row>
    <row r="89" spans="1:37" ht="12.75">
      <c r="A89" s="27" t="s">
        <v>236</v>
      </c>
      <c r="B89" s="28" t="s">
        <v>237</v>
      </c>
      <c r="C89" s="27" t="s">
        <v>184</v>
      </c>
      <c r="D89" s="22">
        <v>26</v>
      </c>
      <c r="E89" s="74">
        <v>6.86</v>
      </c>
      <c r="F89" s="22">
        <v>24.5</v>
      </c>
      <c r="G89" s="75">
        <v>277</v>
      </c>
      <c r="K89" s="21">
        <v>27</v>
      </c>
      <c r="L89" s="22">
        <v>50.5</v>
      </c>
      <c r="M89" s="46"/>
      <c r="N89" s="39"/>
      <c r="O89" s="38"/>
      <c r="W89" s="21"/>
      <c r="X89" s="22"/>
      <c r="Y89" s="25" t="s">
        <v>4</v>
      </c>
      <c r="Z89" s="26" t="s">
        <v>5</v>
      </c>
      <c r="AA89" s="25" t="s">
        <v>6</v>
      </c>
      <c r="AJ89" s="13">
        <v>27</v>
      </c>
      <c r="AK89" s="22">
        <f t="shared" si="1"/>
        <v>0</v>
      </c>
    </row>
    <row r="90" spans="1:37" ht="12.75">
      <c r="A90" s="8" t="s">
        <v>59</v>
      </c>
      <c r="B90" s="6" t="s">
        <v>60</v>
      </c>
      <c r="C90" s="8" t="s">
        <v>28</v>
      </c>
      <c r="D90" s="22">
        <v>33</v>
      </c>
      <c r="E90" s="4">
        <v>7.01</v>
      </c>
      <c r="F90" s="22">
        <v>18.5</v>
      </c>
      <c r="G90" s="3">
        <v>290</v>
      </c>
      <c r="I90" s="4"/>
      <c r="K90" s="21">
        <v>28</v>
      </c>
      <c r="L90" s="22">
        <v>51.5</v>
      </c>
      <c r="M90" s="40"/>
      <c r="N90" s="41"/>
      <c r="O90" s="38"/>
      <c r="W90" s="21"/>
      <c r="X90" s="22"/>
      <c r="Y90" s="25" t="s">
        <v>4</v>
      </c>
      <c r="Z90" s="26" t="s">
        <v>5</v>
      </c>
      <c r="AA90" s="25" t="s">
        <v>6</v>
      </c>
      <c r="AJ90" s="13">
        <v>28</v>
      </c>
      <c r="AK90" s="22">
        <f t="shared" si="1"/>
        <v>0</v>
      </c>
    </row>
    <row r="91" spans="1:37" ht="12.75">
      <c r="A91" s="27" t="s">
        <v>219</v>
      </c>
      <c r="B91" s="28" t="s">
        <v>220</v>
      </c>
      <c r="C91" s="27" t="s">
        <v>184</v>
      </c>
      <c r="D91" s="22">
        <v>27</v>
      </c>
      <c r="E91" s="74">
        <v>6.87</v>
      </c>
      <c r="F91" s="22">
        <v>24.5</v>
      </c>
      <c r="G91" s="75">
        <v>277</v>
      </c>
      <c r="K91" s="21">
        <v>29</v>
      </c>
      <c r="L91" s="22">
        <v>51.5</v>
      </c>
      <c r="M91" s="45"/>
      <c r="N91" s="39"/>
      <c r="O91" s="38"/>
      <c r="W91" s="21"/>
      <c r="X91" s="22"/>
      <c r="Y91" s="25" t="s">
        <v>4</v>
      </c>
      <c r="Z91" s="26" t="s">
        <v>5</v>
      </c>
      <c r="AA91" s="25" t="s">
        <v>6</v>
      </c>
      <c r="AJ91" s="13">
        <v>29</v>
      </c>
      <c r="AK91" s="22">
        <f t="shared" si="1"/>
        <v>0</v>
      </c>
    </row>
    <row r="92" spans="1:37" ht="12.75">
      <c r="A92" s="54" t="s">
        <v>119</v>
      </c>
      <c r="B92" s="6" t="s">
        <v>120</v>
      </c>
      <c r="C92" s="8" t="s">
        <v>94</v>
      </c>
      <c r="D92" s="22">
        <v>16.5</v>
      </c>
      <c r="E92" s="74">
        <v>6.7</v>
      </c>
      <c r="F92" s="22">
        <v>37</v>
      </c>
      <c r="G92" s="75">
        <v>250</v>
      </c>
      <c r="K92" s="21">
        <v>30</v>
      </c>
      <c r="L92" s="22">
        <v>53.5</v>
      </c>
      <c r="M92" s="46"/>
      <c r="N92" s="47"/>
      <c r="O92" s="38"/>
      <c r="W92" s="21"/>
      <c r="X92" s="22"/>
      <c r="Y92" s="25" t="s">
        <v>4</v>
      </c>
      <c r="Z92" s="26" t="s">
        <v>5</v>
      </c>
      <c r="AA92" s="25" t="s">
        <v>6</v>
      </c>
      <c r="AJ92" s="13">
        <v>30</v>
      </c>
      <c r="AK92" s="22">
        <f t="shared" si="1"/>
        <v>0</v>
      </c>
    </row>
    <row r="93" spans="1:37" ht="12.75">
      <c r="A93" s="54" t="s">
        <v>171</v>
      </c>
      <c r="B93" s="55" t="s">
        <v>172</v>
      </c>
      <c r="C93" s="8" t="s">
        <v>148</v>
      </c>
      <c r="D93" s="22">
        <v>31.5</v>
      </c>
      <c r="E93" s="74">
        <v>6.95</v>
      </c>
      <c r="F93" s="22">
        <v>28</v>
      </c>
      <c r="G93" s="75">
        <v>268</v>
      </c>
      <c r="K93" s="21">
        <v>31</v>
      </c>
      <c r="L93" s="22">
        <v>59.5</v>
      </c>
      <c r="M93" s="45"/>
      <c r="N93" s="39"/>
      <c r="O93" s="38"/>
      <c r="W93" s="21"/>
      <c r="X93" s="22"/>
      <c r="Y93" s="25" t="s">
        <v>4</v>
      </c>
      <c r="Z93" s="26" t="s">
        <v>5</v>
      </c>
      <c r="AA93" s="25" t="s">
        <v>6</v>
      </c>
      <c r="AJ93" s="13">
        <v>31</v>
      </c>
      <c r="AK93" s="22">
        <f t="shared" si="1"/>
        <v>0</v>
      </c>
    </row>
    <row r="94" spans="1:37" ht="12.75">
      <c r="A94" s="53" t="s">
        <v>83</v>
      </c>
      <c r="B94" s="6" t="s">
        <v>84</v>
      </c>
      <c r="C94" s="8" t="s">
        <v>82</v>
      </c>
      <c r="D94" s="22">
        <v>34</v>
      </c>
      <c r="E94" s="4">
        <v>7.03</v>
      </c>
      <c r="F94" s="22">
        <v>33.5</v>
      </c>
      <c r="G94" s="3">
        <v>255</v>
      </c>
      <c r="I94" s="4"/>
      <c r="K94" s="21">
        <v>32</v>
      </c>
      <c r="L94" s="22">
        <v>67.5</v>
      </c>
      <c r="M94" s="42"/>
      <c r="N94" s="41"/>
      <c r="O94" s="40"/>
      <c r="W94" s="21"/>
      <c r="X94" s="22"/>
      <c r="Y94" s="25" t="s">
        <v>4</v>
      </c>
      <c r="Z94" s="26" t="s">
        <v>5</v>
      </c>
      <c r="AA94" s="25" t="s">
        <v>6</v>
      </c>
      <c r="AJ94" s="13">
        <v>32</v>
      </c>
      <c r="AK94" s="22">
        <f t="shared" si="1"/>
        <v>0</v>
      </c>
    </row>
    <row r="95" spans="1:37" ht="12.75">
      <c r="A95" s="27" t="s">
        <v>240</v>
      </c>
      <c r="B95" s="28" t="s">
        <v>241</v>
      </c>
      <c r="C95" s="27" t="s">
        <v>184</v>
      </c>
      <c r="D95" s="22">
        <v>30</v>
      </c>
      <c r="E95" s="74">
        <v>6.94</v>
      </c>
      <c r="F95" s="22">
        <v>38.5</v>
      </c>
      <c r="G95" s="75">
        <v>249</v>
      </c>
      <c r="K95" s="21">
        <v>33</v>
      </c>
      <c r="L95" s="22">
        <v>68.5</v>
      </c>
      <c r="M95" s="42"/>
      <c r="N95" s="43"/>
      <c r="O95" s="40"/>
      <c r="W95" s="21"/>
      <c r="X95" s="22"/>
      <c r="Y95" s="25" t="s">
        <v>4</v>
      </c>
      <c r="Z95" s="26" t="s">
        <v>5</v>
      </c>
      <c r="AA95" s="25" t="s">
        <v>6</v>
      </c>
      <c r="AJ95" s="13">
        <v>33</v>
      </c>
      <c r="AK95" s="22">
        <f t="shared" si="1"/>
        <v>0</v>
      </c>
    </row>
    <row r="96" spans="1:37" ht="12.75">
      <c r="A96" s="8" t="s">
        <v>115</v>
      </c>
      <c r="B96" s="6" t="s">
        <v>116</v>
      </c>
      <c r="C96" s="8" t="s">
        <v>94</v>
      </c>
      <c r="D96" s="22">
        <v>31.5</v>
      </c>
      <c r="E96" s="74">
        <v>6.95</v>
      </c>
      <c r="F96" s="22">
        <v>38.5</v>
      </c>
      <c r="G96" s="75">
        <v>249</v>
      </c>
      <c r="K96" s="21">
        <v>34</v>
      </c>
      <c r="L96" s="22">
        <v>70</v>
      </c>
      <c r="M96" s="40"/>
      <c r="N96" s="41"/>
      <c r="O96" s="40"/>
      <c r="W96" s="21"/>
      <c r="X96" s="22"/>
      <c r="Y96" s="25" t="s">
        <v>4</v>
      </c>
      <c r="Z96" s="26" t="s">
        <v>5</v>
      </c>
      <c r="AA96" s="25" t="s">
        <v>6</v>
      </c>
      <c r="AJ96" s="13">
        <v>34</v>
      </c>
      <c r="AK96" s="22">
        <f t="shared" si="1"/>
        <v>0</v>
      </c>
    </row>
    <row r="97" spans="1:37" ht="12.75">
      <c r="A97" s="54" t="s">
        <v>57</v>
      </c>
      <c r="B97" s="55" t="s">
        <v>58</v>
      </c>
      <c r="C97" s="8" t="s">
        <v>28</v>
      </c>
      <c r="D97" s="22">
        <v>38</v>
      </c>
      <c r="E97" s="4">
        <v>7.28</v>
      </c>
      <c r="F97" s="22">
        <v>32</v>
      </c>
      <c r="G97" s="77">
        <v>257</v>
      </c>
      <c r="I97" s="4"/>
      <c r="K97" s="21">
        <v>35</v>
      </c>
      <c r="L97" s="22">
        <v>70</v>
      </c>
      <c r="M97" s="44"/>
      <c r="N97" s="43"/>
      <c r="O97" s="40"/>
      <c r="W97" s="21"/>
      <c r="X97" s="22"/>
      <c r="Y97" s="25" t="s">
        <v>4</v>
      </c>
      <c r="Z97" s="26" t="s">
        <v>5</v>
      </c>
      <c r="AA97" s="25" t="s">
        <v>6</v>
      </c>
      <c r="AJ97" s="13">
        <v>35</v>
      </c>
      <c r="AK97" s="22">
        <f t="shared" si="1"/>
        <v>0</v>
      </c>
    </row>
    <row r="98" spans="1:37" ht="12.75">
      <c r="A98" s="53" t="s">
        <v>234</v>
      </c>
      <c r="B98" s="6" t="s">
        <v>235</v>
      </c>
      <c r="C98" s="27" t="s">
        <v>184</v>
      </c>
      <c r="D98" s="22">
        <v>40</v>
      </c>
      <c r="E98" s="74">
        <v>7.44</v>
      </c>
      <c r="F98" s="22">
        <v>31</v>
      </c>
      <c r="G98" s="75">
        <v>258</v>
      </c>
      <c r="K98" s="21">
        <v>36</v>
      </c>
      <c r="L98" s="22">
        <v>71</v>
      </c>
      <c r="M98" s="44"/>
      <c r="N98" s="43"/>
      <c r="O98" s="40"/>
      <c r="W98" s="21"/>
      <c r="X98" s="22"/>
      <c r="Y98" s="25" t="s">
        <v>4</v>
      </c>
      <c r="Z98" s="26" t="s">
        <v>5</v>
      </c>
      <c r="AA98" s="25" t="s">
        <v>6</v>
      </c>
      <c r="AJ98" s="13">
        <v>36</v>
      </c>
      <c r="AK98" s="22">
        <f t="shared" si="1"/>
        <v>0</v>
      </c>
    </row>
    <row r="99" spans="1:37" ht="12.75">
      <c r="A99" s="8" t="s">
        <v>61</v>
      </c>
      <c r="B99" s="6" t="s">
        <v>62</v>
      </c>
      <c r="C99" s="8" t="s">
        <v>28</v>
      </c>
      <c r="D99" s="22">
        <v>36</v>
      </c>
      <c r="E99" s="4">
        <v>7.23</v>
      </c>
      <c r="F99" s="22">
        <v>36</v>
      </c>
      <c r="G99" s="3">
        <v>251</v>
      </c>
      <c r="I99" s="4"/>
      <c r="K99" s="21">
        <v>37</v>
      </c>
      <c r="L99" s="22">
        <v>72</v>
      </c>
      <c r="M99" s="40"/>
      <c r="N99" s="41"/>
      <c r="O99" s="40"/>
      <c r="W99" s="21"/>
      <c r="X99" s="22"/>
      <c r="Y99" s="25" t="s">
        <v>4</v>
      </c>
      <c r="Z99" s="26" t="s">
        <v>5</v>
      </c>
      <c r="AA99" s="25" t="s">
        <v>6</v>
      </c>
      <c r="AJ99" s="13">
        <v>37</v>
      </c>
      <c r="AK99" s="22">
        <f t="shared" si="1"/>
        <v>0</v>
      </c>
    </row>
    <row r="100" spans="1:37" ht="12.75">
      <c r="A100" s="27" t="s">
        <v>225</v>
      </c>
      <c r="B100" s="28" t="s">
        <v>226</v>
      </c>
      <c r="C100" s="27" t="s">
        <v>184</v>
      </c>
      <c r="D100" s="22">
        <v>35</v>
      </c>
      <c r="E100" s="74">
        <v>7.1</v>
      </c>
      <c r="F100" s="22">
        <v>42</v>
      </c>
      <c r="G100" s="75">
        <v>242</v>
      </c>
      <c r="K100" s="21">
        <v>38</v>
      </c>
      <c r="L100" s="22">
        <v>77</v>
      </c>
      <c r="M100" s="44"/>
      <c r="N100" s="43"/>
      <c r="O100" s="40"/>
      <c r="W100" s="21"/>
      <c r="X100" s="22"/>
      <c r="Y100" s="25" t="s">
        <v>4</v>
      </c>
      <c r="Z100" s="26" t="s">
        <v>5</v>
      </c>
      <c r="AA100" s="25" t="s">
        <v>6</v>
      </c>
      <c r="AJ100" s="13">
        <v>38</v>
      </c>
      <c r="AK100" s="22">
        <f t="shared" si="1"/>
        <v>0</v>
      </c>
    </row>
    <row r="101" spans="1:37" ht="12.75">
      <c r="A101" s="8" t="s">
        <v>123</v>
      </c>
      <c r="B101" s="6" t="s">
        <v>124</v>
      </c>
      <c r="C101" s="8" t="s">
        <v>94</v>
      </c>
      <c r="D101" s="22">
        <v>37</v>
      </c>
      <c r="E101" s="74">
        <v>7.25</v>
      </c>
      <c r="F101" s="22">
        <v>41</v>
      </c>
      <c r="G101" s="75">
        <v>245</v>
      </c>
      <c r="K101" s="21">
        <v>39</v>
      </c>
      <c r="L101" s="22">
        <v>78</v>
      </c>
      <c r="M101" s="42"/>
      <c r="N101" s="43"/>
      <c r="O101" s="40"/>
      <c r="W101" s="21"/>
      <c r="X101" s="22"/>
      <c r="Y101" s="25" t="s">
        <v>4</v>
      </c>
      <c r="Z101" s="26" t="s">
        <v>5</v>
      </c>
      <c r="AA101" s="25" t="s">
        <v>6</v>
      </c>
      <c r="AJ101" s="13">
        <v>39</v>
      </c>
      <c r="AK101" s="22">
        <f t="shared" si="1"/>
        <v>0</v>
      </c>
    </row>
    <row r="102" spans="1:37" ht="12.75">
      <c r="A102" s="27" t="s">
        <v>238</v>
      </c>
      <c r="B102" s="28" t="s">
        <v>239</v>
      </c>
      <c r="C102" s="27" t="s">
        <v>184</v>
      </c>
      <c r="D102" s="22">
        <v>46</v>
      </c>
      <c r="E102" s="74">
        <v>7.7</v>
      </c>
      <c r="F102" s="22">
        <v>33.5</v>
      </c>
      <c r="G102" s="75">
        <v>255</v>
      </c>
      <c r="K102" s="21">
        <v>40</v>
      </c>
      <c r="L102" s="22">
        <v>79.5</v>
      </c>
      <c r="M102" s="48"/>
      <c r="N102" s="49"/>
      <c r="O102" s="40"/>
      <c r="W102" s="21"/>
      <c r="X102" s="22"/>
      <c r="Y102" s="25" t="s">
        <v>4</v>
      </c>
      <c r="Z102" s="26" t="s">
        <v>5</v>
      </c>
      <c r="AA102" s="25" t="s">
        <v>6</v>
      </c>
      <c r="AJ102" s="13">
        <v>40</v>
      </c>
      <c r="AK102" s="22">
        <f t="shared" si="1"/>
        <v>0</v>
      </c>
    </row>
    <row r="103" spans="1:37" ht="12.75">
      <c r="A103" s="54" t="s">
        <v>269</v>
      </c>
      <c r="B103" s="6" t="s">
        <v>220</v>
      </c>
      <c r="C103" s="54" t="s">
        <v>28</v>
      </c>
      <c r="D103" s="22">
        <v>49</v>
      </c>
      <c r="E103" s="4">
        <v>8.43</v>
      </c>
      <c r="F103" s="22">
        <v>35</v>
      </c>
      <c r="G103" s="3">
        <v>253</v>
      </c>
      <c r="I103" s="4"/>
      <c r="K103" s="21">
        <v>41</v>
      </c>
      <c r="L103" s="22">
        <v>84</v>
      </c>
      <c r="M103" s="45"/>
      <c r="N103" s="47"/>
      <c r="O103" s="40"/>
      <c r="W103" s="21"/>
      <c r="X103" s="22"/>
      <c r="Y103" s="25" t="s">
        <v>4</v>
      </c>
      <c r="Z103" s="26" t="s">
        <v>5</v>
      </c>
      <c r="AA103" s="25" t="s">
        <v>6</v>
      </c>
      <c r="AJ103" s="13">
        <v>41</v>
      </c>
      <c r="AK103" s="22">
        <f t="shared" si="1"/>
        <v>0</v>
      </c>
    </row>
    <row r="104" spans="1:37" ht="12.75">
      <c r="A104" s="72" t="s">
        <v>229</v>
      </c>
      <c r="B104" s="28" t="s">
        <v>207</v>
      </c>
      <c r="C104" s="27" t="s">
        <v>184</v>
      </c>
      <c r="D104" s="22">
        <v>39</v>
      </c>
      <c r="E104" s="74">
        <v>7.43</v>
      </c>
      <c r="F104" s="22">
        <v>45</v>
      </c>
      <c r="G104" s="75">
        <v>230</v>
      </c>
      <c r="K104" s="21">
        <v>42</v>
      </c>
      <c r="L104" s="22">
        <v>84</v>
      </c>
      <c r="M104" s="44"/>
      <c r="N104" s="41"/>
      <c r="O104" s="40"/>
      <c r="W104" s="21"/>
      <c r="X104" s="22"/>
      <c r="Y104" s="25" t="s">
        <v>4</v>
      </c>
      <c r="Z104" s="26" t="s">
        <v>5</v>
      </c>
      <c r="AA104" s="25" t="s">
        <v>6</v>
      </c>
      <c r="AJ104" s="13">
        <v>42</v>
      </c>
      <c r="AK104" s="22">
        <f t="shared" si="1"/>
        <v>0</v>
      </c>
    </row>
    <row r="105" spans="1:37" ht="12.75">
      <c r="A105" s="27" t="s">
        <v>230</v>
      </c>
      <c r="B105" s="28" t="s">
        <v>231</v>
      </c>
      <c r="C105" s="27" t="s">
        <v>184</v>
      </c>
      <c r="D105" s="22">
        <v>41</v>
      </c>
      <c r="E105" s="74">
        <v>7.46</v>
      </c>
      <c r="F105" s="22">
        <v>43</v>
      </c>
      <c r="G105" s="75">
        <v>234</v>
      </c>
      <c r="K105" s="21">
        <v>43</v>
      </c>
      <c r="L105" s="22">
        <v>84</v>
      </c>
      <c r="M105" s="42"/>
      <c r="N105" s="41"/>
      <c r="O105" s="40"/>
      <c r="W105" s="21"/>
      <c r="X105" s="22"/>
      <c r="Y105" s="25" t="s">
        <v>4</v>
      </c>
      <c r="Z105" s="26" t="s">
        <v>5</v>
      </c>
      <c r="AA105" s="25" t="s">
        <v>6</v>
      </c>
      <c r="AJ105" s="13">
        <v>43</v>
      </c>
      <c r="AK105" s="22">
        <f t="shared" si="1"/>
        <v>0</v>
      </c>
    </row>
    <row r="106" spans="1:37" ht="12.75">
      <c r="A106" s="54" t="s">
        <v>242</v>
      </c>
      <c r="B106" s="55" t="s">
        <v>243</v>
      </c>
      <c r="C106" s="27" t="s">
        <v>184</v>
      </c>
      <c r="D106" s="22">
        <v>45</v>
      </c>
      <c r="E106" s="74">
        <v>7.56</v>
      </c>
      <c r="F106" s="22">
        <v>40</v>
      </c>
      <c r="G106" s="75">
        <v>248</v>
      </c>
      <c r="K106" s="21">
        <v>44</v>
      </c>
      <c r="L106" s="22">
        <v>85</v>
      </c>
      <c r="M106" s="48"/>
      <c r="N106" s="49"/>
      <c r="O106" s="40"/>
      <c r="W106" s="21"/>
      <c r="X106" s="22"/>
      <c r="Y106" s="25" t="s">
        <v>4</v>
      </c>
      <c r="Z106" s="26" t="s">
        <v>5</v>
      </c>
      <c r="AA106" s="25" t="s">
        <v>6</v>
      </c>
      <c r="AJ106" s="13">
        <v>44</v>
      </c>
      <c r="AK106" s="22">
        <f t="shared" si="1"/>
        <v>0</v>
      </c>
    </row>
    <row r="107" spans="1:37" ht="12.75">
      <c r="A107" s="72" t="s">
        <v>227</v>
      </c>
      <c r="B107" s="73" t="s">
        <v>228</v>
      </c>
      <c r="C107" s="27" t="s">
        <v>184</v>
      </c>
      <c r="D107" s="22">
        <v>43</v>
      </c>
      <c r="E107" s="74">
        <v>7.52</v>
      </c>
      <c r="F107" s="22">
        <v>44</v>
      </c>
      <c r="G107" s="75">
        <v>232</v>
      </c>
      <c r="K107" s="21">
        <v>45</v>
      </c>
      <c r="L107" s="22">
        <v>87</v>
      </c>
      <c r="M107" s="48"/>
      <c r="N107" s="49"/>
      <c r="O107" s="40"/>
      <c r="W107" s="21"/>
      <c r="X107" s="22"/>
      <c r="Y107" s="25" t="s">
        <v>4</v>
      </c>
      <c r="Z107" s="26" t="s">
        <v>5</v>
      </c>
      <c r="AA107" s="25" t="s">
        <v>6</v>
      </c>
      <c r="AJ107" s="13">
        <v>45</v>
      </c>
      <c r="AK107" s="22">
        <f t="shared" si="1"/>
        <v>0</v>
      </c>
    </row>
    <row r="108" spans="1:37" ht="12.75">
      <c r="A108" s="27" t="s">
        <v>290</v>
      </c>
      <c r="B108" s="28" t="s">
        <v>291</v>
      </c>
      <c r="C108" s="27" t="s">
        <v>184</v>
      </c>
      <c r="D108" s="22">
        <v>42</v>
      </c>
      <c r="E108" s="74">
        <v>7.5</v>
      </c>
      <c r="F108" s="22">
        <v>47</v>
      </c>
      <c r="G108" s="75">
        <v>214</v>
      </c>
      <c r="K108" s="21">
        <v>46</v>
      </c>
      <c r="L108" s="22">
        <v>89</v>
      </c>
      <c r="M108" s="38"/>
      <c r="N108" s="39"/>
      <c r="O108" s="40"/>
      <c r="W108" s="21"/>
      <c r="X108" s="22"/>
      <c r="Y108" s="25" t="s">
        <v>4</v>
      </c>
      <c r="Z108" s="26" t="s">
        <v>5</v>
      </c>
      <c r="AA108" s="25" t="s">
        <v>6</v>
      </c>
      <c r="AJ108" s="13">
        <v>46</v>
      </c>
      <c r="AK108" s="22">
        <f t="shared" si="1"/>
        <v>0</v>
      </c>
    </row>
    <row r="109" spans="1:37" ht="12.75">
      <c r="A109" s="8" t="s">
        <v>215</v>
      </c>
      <c r="B109" s="6" t="s">
        <v>216</v>
      </c>
      <c r="C109" s="27" t="s">
        <v>184</v>
      </c>
      <c r="D109" s="22">
        <v>44</v>
      </c>
      <c r="E109" s="74">
        <v>7.56</v>
      </c>
      <c r="F109" s="22">
        <v>46</v>
      </c>
      <c r="G109" s="75">
        <v>227</v>
      </c>
      <c r="I109" s="4"/>
      <c r="K109" s="21">
        <v>47</v>
      </c>
      <c r="L109" s="22">
        <v>90</v>
      </c>
      <c r="M109" s="42"/>
      <c r="N109" s="41"/>
      <c r="O109" s="40"/>
      <c r="W109" s="21"/>
      <c r="X109" s="22"/>
      <c r="Y109" s="25" t="s">
        <v>4</v>
      </c>
      <c r="Z109" s="26" t="s">
        <v>5</v>
      </c>
      <c r="AA109" s="25" t="s">
        <v>6</v>
      </c>
      <c r="AJ109" s="13">
        <v>47</v>
      </c>
      <c r="AK109" s="22">
        <f t="shared" si="1"/>
        <v>0</v>
      </c>
    </row>
    <row r="110" spans="1:37" ht="12.75">
      <c r="A110" s="54" t="s">
        <v>53</v>
      </c>
      <c r="B110" s="6" t="s">
        <v>54</v>
      </c>
      <c r="C110" s="8" t="s">
        <v>28</v>
      </c>
      <c r="D110" s="22">
        <v>47</v>
      </c>
      <c r="E110" s="4">
        <v>7.8</v>
      </c>
      <c r="F110" s="22">
        <v>48</v>
      </c>
      <c r="G110" s="3">
        <v>200</v>
      </c>
      <c r="I110" s="4"/>
      <c r="K110" s="21">
        <v>48</v>
      </c>
      <c r="L110" s="22">
        <v>95</v>
      </c>
      <c r="M110" s="48"/>
      <c r="N110" s="49"/>
      <c r="O110" s="40"/>
      <c r="W110" s="21"/>
      <c r="X110" s="22"/>
      <c r="Y110" s="25" t="s">
        <v>4</v>
      </c>
      <c r="Z110" s="26" t="s">
        <v>5</v>
      </c>
      <c r="AA110" s="25" t="s">
        <v>6</v>
      </c>
      <c r="AJ110" s="13">
        <v>48</v>
      </c>
      <c r="AK110" s="22">
        <f t="shared" si="1"/>
        <v>0</v>
      </c>
    </row>
    <row r="111" spans="1:37" ht="12.75">
      <c r="A111" s="67" t="s">
        <v>275</v>
      </c>
      <c r="B111" s="68" t="s">
        <v>110</v>
      </c>
      <c r="C111" s="69" t="s">
        <v>28</v>
      </c>
      <c r="D111" s="22">
        <v>48</v>
      </c>
      <c r="E111" s="74">
        <v>7.84</v>
      </c>
      <c r="F111" s="22">
        <v>49</v>
      </c>
      <c r="G111" s="75">
        <v>186</v>
      </c>
      <c r="K111" s="21">
        <v>49</v>
      </c>
      <c r="L111" s="22">
        <v>97</v>
      </c>
      <c r="M111" s="40"/>
      <c r="N111" s="41"/>
      <c r="O111" s="40"/>
      <c r="W111" s="21"/>
      <c r="X111" s="22"/>
      <c r="Y111" s="25" t="s">
        <v>4</v>
      </c>
      <c r="Z111" s="26" t="s">
        <v>5</v>
      </c>
      <c r="AA111" s="25" t="s">
        <v>6</v>
      </c>
      <c r="AJ111" s="13">
        <v>49</v>
      </c>
      <c r="AK111" s="22">
        <f t="shared" si="1"/>
        <v>0</v>
      </c>
    </row>
    <row r="113" spans="1:14" ht="12.75">
      <c r="A113" s="27" t="s">
        <v>314</v>
      </c>
      <c r="B113" s="41"/>
      <c r="C113" s="40"/>
      <c r="D113" s="79"/>
      <c r="E113" s="79"/>
      <c r="F113" s="79"/>
      <c r="G113" s="80"/>
      <c r="H113" s="79"/>
      <c r="I113" s="79"/>
      <c r="J113" s="81"/>
      <c r="K113" s="82"/>
      <c r="L113" s="79"/>
      <c r="M113" s="27" t="s">
        <v>314</v>
      </c>
      <c r="N113" s="28"/>
    </row>
  </sheetData>
  <sheetProtection/>
  <printOptions/>
  <pageMargins left="0.48" right="0.21" top="0.55" bottom="0.5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Petr</cp:lastModifiedBy>
  <cp:lastPrinted>2014-01-23T22:06:23Z</cp:lastPrinted>
  <dcterms:created xsi:type="dcterms:W3CDTF">2005-06-02T21:06:06Z</dcterms:created>
  <dcterms:modified xsi:type="dcterms:W3CDTF">2014-01-23T22:06:58Z</dcterms:modified>
  <cp:category/>
  <cp:version/>
  <cp:contentType/>
  <cp:contentStatus/>
</cp:coreProperties>
</file>