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4230" activeTab="0"/>
  </bookViews>
  <sheets>
    <sheet name="soupisky" sheetId="1" r:id="rId1"/>
    <sheet name="40y" sheetId="2" r:id="rId2"/>
    <sheet name="dálka" sheetId="3" r:id="rId3"/>
    <sheet name="raketka" sheetId="4" r:id="rId4"/>
  </sheets>
  <definedNames>
    <definedName name="_xlnm.Print_Area" localSheetId="0">'soupisky'!$A$1:$X$64</definedName>
  </definedNames>
  <calcPr fullCalcOnLoad="1"/>
</workbook>
</file>

<file path=xl/sharedStrings.xml><?xml version="1.0" encoding="utf-8"?>
<sst xmlns="http://schemas.openxmlformats.org/spreadsheetml/2006/main" count="479" uniqueCount="267">
  <si>
    <t>kat.</t>
  </si>
  <si>
    <t>poř.</t>
  </si>
  <si>
    <t>jméno</t>
  </si>
  <si>
    <t>naroz.</t>
  </si>
  <si>
    <t>oddíl</t>
  </si>
  <si>
    <t>výkon</t>
  </si>
  <si>
    <t>přepočet</t>
  </si>
  <si>
    <t>vítr</t>
  </si>
  <si>
    <t>běh</t>
  </si>
  <si>
    <t>přihl.</t>
  </si>
  <si>
    <t>Disciplina: dálka</t>
  </si>
  <si>
    <t>6</t>
  </si>
  <si>
    <t>poř</t>
  </si>
  <si>
    <t>dálka</t>
  </si>
  <si>
    <t>Kategorie: dívky</t>
  </si>
  <si>
    <t>Kategorie: hoši</t>
  </si>
  <si>
    <t>celkem</t>
  </si>
  <si>
    <t>Pořadatel: TJ Jiskra Otrokovice</t>
  </si>
  <si>
    <t>Disciplina: 40y</t>
  </si>
  <si>
    <t>40y - hoši</t>
  </si>
  <si>
    <t>40y - dívky</t>
  </si>
  <si>
    <t>dálka - hoši</t>
  </si>
  <si>
    <t>dálka - dívky</t>
  </si>
  <si>
    <t>2001 - 2002</t>
  </si>
  <si>
    <t>Název závodů: Otevřené mistrovství Otrokovic v atletice</t>
  </si>
  <si>
    <t>Místo a datum: Otrokovice 31.1.2012</t>
  </si>
  <si>
    <t>Disciplina: míček</t>
  </si>
  <si>
    <t>2003 a mladší</t>
  </si>
  <si>
    <t>raketka - hoši</t>
  </si>
  <si>
    <t>raketka - dívky</t>
  </si>
  <si>
    <t>překy</t>
  </si>
  <si>
    <t>překážky - hoši</t>
  </si>
  <si>
    <t>překážky - dívky</t>
  </si>
  <si>
    <t>Doležal Vojtěch</t>
  </si>
  <si>
    <t>010129</t>
  </si>
  <si>
    <t>AKZLI</t>
  </si>
  <si>
    <t>Hoza Karel</t>
  </si>
  <si>
    <t>010217</t>
  </si>
  <si>
    <t>Zvoníček Štěpán</t>
  </si>
  <si>
    <t>OTROK</t>
  </si>
  <si>
    <t>Kusák Karel</t>
  </si>
  <si>
    <t>010224</t>
  </si>
  <si>
    <t>Březina Ondřej</t>
  </si>
  <si>
    <t>010305</t>
  </si>
  <si>
    <t>Jonášek Matěj</t>
  </si>
  <si>
    <t>010416</t>
  </si>
  <si>
    <t>Novák Adam</t>
  </si>
  <si>
    <t>010418</t>
  </si>
  <si>
    <t>Vaněk Jan</t>
  </si>
  <si>
    <t>010428</t>
  </si>
  <si>
    <t>Cejnar Jan</t>
  </si>
  <si>
    <t>010502</t>
  </si>
  <si>
    <t>Kašpárek Tadeáš</t>
  </si>
  <si>
    <t>010531</t>
  </si>
  <si>
    <t>Vitek Lukáš</t>
  </si>
  <si>
    <t>010607</t>
  </si>
  <si>
    <t>Hanzlík Jakub</t>
  </si>
  <si>
    <t>010717</t>
  </si>
  <si>
    <t>Chudárek Filip</t>
  </si>
  <si>
    <t>010731</t>
  </si>
  <si>
    <t>Vojtášek Petr</t>
  </si>
  <si>
    <t>010810</t>
  </si>
  <si>
    <t>Novák Leo</t>
  </si>
  <si>
    <t>010917</t>
  </si>
  <si>
    <t>Novosad Adam</t>
  </si>
  <si>
    <t>010930</t>
  </si>
  <si>
    <t>Vybíral Michal</t>
  </si>
  <si>
    <t>011009</t>
  </si>
  <si>
    <t>TJVME</t>
  </si>
  <si>
    <t>Hanák Ondřej</t>
  </si>
  <si>
    <t>011211</t>
  </si>
  <si>
    <t>Kozumplík Jonáš</t>
  </si>
  <si>
    <t>011215</t>
  </si>
  <si>
    <t>Mišurec Pavel</t>
  </si>
  <si>
    <t>011221</t>
  </si>
  <si>
    <t>Kulda Martin</t>
  </si>
  <si>
    <t>020212</t>
  </si>
  <si>
    <t>Chmela Tomáš</t>
  </si>
  <si>
    <t>020307</t>
  </si>
  <si>
    <t>HÁZENÁ</t>
  </si>
  <si>
    <t>Nevřala Tomáš</t>
  </si>
  <si>
    <t>020618</t>
  </si>
  <si>
    <t>Janiš Richard</t>
  </si>
  <si>
    <t>020628</t>
  </si>
  <si>
    <t>Jaroščák Pavel</t>
  </si>
  <si>
    <t>020711</t>
  </si>
  <si>
    <t>Pražák Marian</t>
  </si>
  <si>
    <t>020715</t>
  </si>
  <si>
    <t>DDMSL</t>
  </si>
  <si>
    <t>Černoch Jakub</t>
  </si>
  <si>
    <t>020916</t>
  </si>
  <si>
    <t>KOPŘI</t>
  </si>
  <si>
    <t>Prokop Roman</t>
  </si>
  <si>
    <t>020918</t>
  </si>
  <si>
    <t>Pšenčík Petr</t>
  </si>
  <si>
    <t>021015</t>
  </si>
  <si>
    <t>Barták Tomáš</t>
  </si>
  <si>
    <t>021031</t>
  </si>
  <si>
    <t>Minařík Adam</t>
  </si>
  <si>
    <t>021115</t>
  </si>
  <si>
    <t>Paťava Alex</t>
  </si>
  <si>
    <t>030103</t>
  </si>
  <si>
    <t>Geryk Matyáš</t>
  </si>
  <si>
    <t>030222</t>
  </si>
  <si>
    <t>Ordelt Jan</t>
  </si>
  <si>
    <t>030614</t>
  </si>
  <si>
    <t>Trčala Vojtěch</t>
  </si>
  <si>
    <t>030615</t>
  </si>
  <si>
    <t>Sychra Adam</t>
  </si>
  <si>
    <t>030704</t>
  </si>
  <si>
    <t>Šuranský Daniel</t>
  </si>
  <si>
    <t>030713</t>
  </si>
  <si>
    <t>Hájek Lukáš</t>
  </si>
  <si>
    <t>030715</t>
  </si>
  <si>
    <t>Hanák Šimon</t>
  </si>
  <si>
    <t>030811</t>
  </si>
  <si>
    <t>Kraváček Jonáš</t>
  </si>
  <si>
    <t>030815</t>
  </si>
  <si>
    <t>031008</t>
  </si>
  <si>
    <t>Súkup Matyáš</t>
  </si>
  <si>
    <t>031111</t>
  </si>
  <si>
    <t>Hadaš Matěj</t>
  </si>
  <si>
    <t>031125</t>
  </si>
  <si>
    <t>Jaroščák Jan</t>
  </si>
  <si>
    <t>031130</t>
  </si>
  <si>
    <t>Novotný Erik</t>
  </si>
  <si>
    <t>031216</t>
  </si>
  <si>
    <t>Maňásek Filip</t>
  </si>
  <si>
    <t>040123</t>
  </si>
  <si>
    <t>Križan Jan</t>
  </si>
  <si>
    <t>040207</t>
  </si>
  <si>
    <t>Mancl Pavel</t>
  </si>
  <si>
    <t>040208</t>
  </si>
  <si>
    <t>Bartoň Hynek</t>
  </si>
  <si>
    <t>040405</t>
  </si>
  <si>
    <t>Klvaň Marcel</t>
  </si>
  <si>
    <t>040506</t>
  </si>
  <si>
    <t>Salaj Ondřej</t>
  </si>
  <si>
    <t>040613</t>
  </si>
  <si>
    <t>Novosad Pavel</t>
  </si>
  <si>
    <t>040723</t>
  </si>
  <si>
    <t xml:space="preserve">Kupka Patrik </t>
  </si>
  <si>
    <t>040814</t>
  </si>
  <si>
    <t>Penner Tadeáš</t>
  </si>
  <si>
    <t>040818</t>
  </si>
  <si>
    <t>Kašpárek Lukáš</t>
  </si>
  <si>
    <t>041018</t>
  </si>
  <si>
    <t>Hyneček Jan</t>
  </si>
  <si>
    <t>050218</t>
  </si>
  <si>
    <t>Holubová Michaela</t>
  </si>
  <si>
    <t>010109</t>
  </si>
  <si>
    <t>Illešová Sára</t>
  </si>
  <si>
    <t>010225</t>
  </si>
  <si>
    <t>Zábojníková Adéla</t>
  </si>
  <si>
    <t>010302</t>
  </si>
  <si>
    <t>Mádrová Kristýna</t>
  </si>
  <si>
    <t>010525</t>
  </si>
  <si>
    <t>Frolcová Aneta</t>
  </si>
  <si>
    <t>010619</t>
  </si>
  <si>
    <t>Dlabajová Kateřina</t>
  </si>
  <si>
    <t>010627</t>
  </si>
  <si>
    <t>Gabrielová Emma</t>
  </si>
  <si>
    <t>010630</t>
  </si>
  <si>
    <t>Lagová Veronika</t>
  </si>
  <si>
    <t>010702</t>
  </si>
  <si>
    <t>Fridrichová Natálie</t>
  </si>
  <si>
    <t>010813</t>
  </si>
  <si>
    <t>Werbíková Adriana</t>
  </si>
  <si>
    <t>010821</t>
  </si>
  <si>
    <t>Hřibová Tereza</t>
  </si>
  <si>
    <t>010911</t>
  </si>
  <si>
    <t>Paravanová Diana</t>
  </si>
  <si>
    <t>010928</t>
  </si>
  <si>
    <t>Kalužová Ester</t>
  </si>
  <si>
    <t>011015</t>
  </si>
  <si>
    <t>Šišmišová Adriana</t>
  </si>
  <si>
    <t>011103</t>
  </si>
  <si>
    <t>Šámalová Sofie</t>
  </si>
  <si>
    <t>011107</t>
  </si>
  <si>
    <t>Vyoralová Beáta</t>
  </si>
  <si>
    <t>011123</t>
  </si>
  <si>
    <t>Veselá Nikola</t>
  </si>
  <si>
    <t>011212</t>
  </si>
  <si>
    <t>Hubíková Daniela</t>
  </si>
  <si>
    <t>011214</t>
  </si>
  <si>
    <t>Křeková Eva</t>
  </si>
  <si>
    <t>011219</t>
  </si>
  <si>
    <t>Baďurová Marie</t>
  </si>
  <si>
    <t>015828</t>
  </si>
  <si>
    <t>Hanzelková Viktorie</t>
  </si>
  <si>
    <t>016005</t>
  </si>
  <si>
    <t>Kowalíková Simona</t>
  </si>
  <si>
    <t>016020</t>
  </si>
  <si>
    <t>Sláčiková Markéta</t>
  </si>
  <si>
    <t>020114</t>
  </si>
  <si>
    <t>Kotopulosová Sabina</t>
  </si>
  <si>
    <t>020311</t>
  </si>
  <si>
    <t>Šimková Klára</t>
  </si>
  <si>
    <t>020325</t>
  </si>
  <si>
    <t>Savarová Adéla</t>
  </si>
  <si>
    <t>020417</t>
  </si>
  <si>
    <t>Čagánková Helena</t>
  </si>
  <si>
    <t>020512</t>
  </si>
  <si>
    <t>Janků Valérie</t>
  </si>
  <si>
    <t>020904</t>
  </si>
  <si>
    <t>Horová Johana</t>
  </si>
  <si>
    <t>021206</t>
  </si>
  <si>
    <t>Mitevová Barbora</t>
  </si>
  <si>
    <t>030101</t>
  </si>
  <si>
    <t>Paťavová Natálie</t>
  </si>
  <si>
    <t>Šimarová Kateřina</t>
  </si>
  <si>
    <t>030403</t>
  </si>
  <si>
    <t>Kapuciánová Kristýna</t>
  </si>
  <si>
    <t>030411</t>
  </si>
  <si>
    <t>Schovajsová Anna</t>
  </si>
  <si>
    <t>030424</t>
  </si>
  <si>
    <t>Pujinová Alice</t>
  </si>
  <si>
    <t>030506</t>
  </si>
  <si>
    <t>Tisovská Adéla</t>
  </si>
  <si>
    <t>030514</t>
  </si>
  <si>
    <t>Večeřová Hana</t>
  </si>
  <si>
    <t>030616</t>
  </si>
  <si>
    <t>Kalivodová Monika</t>
  </si>
  <si>
    <t>030628</t>
  </si>
  <si>
    <t>Kalivodová Nikola</t>
  </si>
  <si>
    <t>Vyvlečková Lenka</t>
  </si>
  <si>
    <t>030917</t>
  </si>
  <si>
    <t>Fojtáchová Lucie</t>
  </si>
  <si>
    <t>031109</t>
  </si>
  <si>
    <t>Bartáková Lila</t>
  </si>
  <si>
    <t>036026</t>
  </si>
  <si>
    <t>Rečková Alžběta</t>
  </si>
  <si>
    <t>036212</t>
  </si>
  <si>
    <t>Horáková Simona</t>
  </si>
  <si>
    <t>040222</t>
  </si>
  <si>
    <t>Juříková Diana</t>
  </si>
  <si>
    <t>040505</t>
  </si>
  <si>
    <t>Jonášková Veronika</t>
  </si>
  <si>
    <t>040621</t>
  </si>
  <si>
    <t>Karlíková Tereza</t>
  </si>
  <si>
    <t>040703</t>
  </si>
  <si>
    <t>Kosová Natálie</t>
  </si>
  <si>
    <t>045317</t>
  </si>
  <si>
    <t>Sopuchová Pavla</t>
  </si>
  <si>
    <t>045419</t>
  </si>
  <si>
    <t>Soukalová Hana</t>
  </si>
  <si>
    <t>045726</t>
  </si>
  <si>
    <t>Šipošová Sabina</t>
  </si>
  <si>
    <t>046002</t>
  </si>
  <si>
    <t>Bačová Lucie</t>
  </si>
  <si>
    <t>046122</t>
  </si>
  <si>
    <t>Březinová Anežka</t>
  </si>
  <si>
    <t>050104</t>
  </si>
  <si>
    <t>Melčáková Michaela</t>
  </si>
  <si>
    <t>050205</t>
  </si>
  <si>
    <t>Poláková Petra</t>
  </si>
  <si>
    <t>050526</t>
  </si>
  <si>
    <t>Doleželová Šárka</t>
  </si>
  <si>
    <t>050615</t>
  </si>
  <si>
    <t>Tkáčová Adéla</t>
  </si>
  <si>
    <t>055311</t>
  </si>
  <si>
    <t>Feihauerová Ema</t>
  </si>
  <si>
    <t>055424</t>
  </si>
  <si>
    <t>Hanzelková Amálie</t>
  </si>
  <si>
    <t>065227</t>
  </si>
  <si>
    <t>raketka</t>
  </si>
  <si>
    <t>Venglář Aleš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</si>
</sst>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  <numFmt numFmtId="166" formatCode="[$-405]d\.\ mmmm\ yyyy"/>
    <numFmt numFmtId="167" formatCode="m:ss.00"/>
    <numFmt numFmtId="168" formatCode="mm:ss.00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0"/>
      <color indexed="12"/>
      <name val="Arial"/>
      <family val="0"/>
    </font>
    <font>
      <sz val="10"/>
      <color indexed="12"/>
      <name val="Arial CE"/>
      <family val="0"/>
    </font>
    <font>
      <i/>
      <sz val="10"/>
      <color indexed="12"/>
      <name val="Arial CE"/>
      <family val="2"/>
    </font>
    <font>
      <sz val="10"/>
      <color indexed="10"/>
      <name val="Arial"/>
      <family val="0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49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15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0" fillId="0" borderId="21" xfId="0" applyNumberFormat="1" applyBorder="1" applyAlignment="1">
      <alignment/>
    </xf>
    <xf numFmtId="0" fontId="4" fillId="0" borderId="15" xfId="0" applyFont="1" applyFill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0" xfId="0" applyNumberFormat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9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9" fontId="12" fillId="24" borderId="0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49" fontId="4" fillId="0" borderId="15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" fillId="24" borderId="10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/>
    </xf>
    <xf numFmtId="49" fontId="6" fillId="0" borderId="15" xfId="0" applyNumberFormat="1" applyFont="1" applyBorder="1" applyAlignment="1">
      <alignment horizontal="right"/>
    </xf>
    <xf numFmtId="0" fontId="4" fillId="0" borderId="15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49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1" fontId="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49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10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49" fontId="9" fillId="24" borderId="0" xfId="0" applyNumberFormat="1" applyFont="1" applyFill="1" applyBorder="1" applyAlignment="1">
      <alignment horizontal="right"/>
    </xf>
    <xf numFmtId="49" fontId="9" fillId="24" borderId="0" xfId="0" applyNumberFormat="1" applyFont="1" applyFill="1" applyBorder="1" applyAlignment="1">
      <alignment/>
    </xf>
    <xf numFmtId="2" fontId="11" fillId="24" borderId="0" xfId="0" applyNumberFormat="1" applyFont="1" applyFill="1" applyAlignment="1">
      <alignment horizontal="center"/>
    </xf>
    <xf numFmtId="2" fontId="10" fillId="24" borderId="0" xfId="0" applyNumberFormat="1" applyFont="1" applyFill="1" applyAlignment="1">
      <alignment horizontal="right"/>
    </xf>
    <xf numFmtId="1" fontId="10" fillId="24" borderId="0" xfId="0" applyNumberFormat="1" applyFont="1" applyFill="1" applyAlignment="1">
      <alignment horizontal="center"/>
    </xf>
    <xf numFmtId="2" fontId="10" fillId="24" borderId="0" xfId="0" applyNumberFormat="1" applyFont="1" applyFill="1" applyAlignment="1">
      <alignment horizontal="center"/>
    </xf>
    <xf numFmtId="0" fontId="11" fillId="24" borderId="0" xfId="0" applyNumberFormat="1" applyFont="1" applyFill="1" applyAlignment="1">
      <alignment horizontal="center"/>
    </xf>
    <xf numFmtId="49" fontId="8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right"/>
    </xf>
    <xf numFmtId="49" fontId="0" fillId="24" borderId="0" xfId="0" applyNumberFormat="1" applyFill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0.125" style="3" bestFit="1" customWidth="1"/>
    <col min="2" max="2" width="7.00390625" style="59" bestFit="1" customWidth="1"/>
    <col min="3" max="3" width="8.00390625" style="58" bestFit="1" customWidth="1"/>
    <col min="4" max="4" width="5.625" style="72" bestFit="1" customWidth="1"/>
    <col min="5" max="5" width="8.625" style="92" bestFit="1" customWidth="1"/>
    <col min="6" max="6" width="5.625" style="72" bestFit="1" customWidth="1"/>
    <col min="7" max="7" width="6.625" style="43" bestFit="1" customWidth="1"/>
    <col min="8" max="8" width="5.625" style="72" bestFit="1" customWidth="1"/>
    <col min="9" max="9" width="7.75390625" style="44" bestFit="1" customWidth="1"/>
    <col min="10" max="10" width="4.00390625" style="42" bestFit="1" customWidth="1"/>
    <col min="11" max="11" width="6.625" style="56" bestFit="1" customWidth="1"/>
    <col min="12" max="12" width="7.625" style="56" bestFit="1" customWidth="1"/>
    <col min="13" max="13" width="21.00390625" style="3" bestFit="1" customWidth="1"/>
    <col min="14" max="14" width="7.00390625" style="59" bestFit="1" customWidth="1"/>
    <col min="15" max="15" width="7.375" style="58" bestFit="1" customWidth="1"/>
    <col min="16" max="16" width="5.625" style="72" bestFit="1" customWidth="1"/>
    <col min="17" max="17" width="8.625" style="92" bestFit="1" customWidth="1"/>
    <col min="18" max="18" width="5.625" style="72" bestFit="1" customWidth="1"/>
    <col min="19" max="19" width="6.625" style="43" bestFit="1" customWidth="1"/>
    <col min="20" max="20" width="5.625" style="72" bestFit="1" customWidth="1"/>
    <col min="21" max="21" width="7.75390625" style="92" bestFit="1" customWidth="1"/>
    <col min="22" max="22" width="4.00390625" style="42" bestFit="1" customWidth="1"/>
    <col min="23" max="23" width="6.625" style="56" bestFit="1" customWidth="1"/>
    <col min="24" max="24" width="7.625" style="56" bestFit="1" customWidth="1"/>
    <col min="25" max="16384" width="9.125" style="3" customWidth="1"/>
  </cols>
  <sheetData>
    <row r="1" spans="1:24" ht="12.75">
      <c r="A1" s="55" t="s">
        <v>23</v>
      </c>
      <c r="B1" s="105"/>
      <c r="C1" s="106"/>
      <c r="D1" s="98" t="s">
        <v>12</v>
      </c>
      <c r="E1" s="101" t="s">
        <v>30</v>
      </c>
      <c r="F1" s="98" t="s">
        <v>12</v>
      </c>
      <c r="G1" s="100" t="s">
        <v>13</v>
      </c>
      <c r="H1" s="98" t="s">
        <v>12</v>
      </c>
      <c r="I1" s="101" t="s">
        <v>265</v>
      </c>
      <c r="J1" s="102"/>
      <c r="K1" s="101"/>
      <c r="L1" s="98" t="s">
        <v>16</v>
      </c>
      <c r="M1" s="55" t="s">
        <v>27</v>
      </c>
      <c r="N1" s="105"/>
      <c r="O1" s="106"/>
      <c r="P1" s="98" t="s">
        <v>12</v>
      </c>
      <c r="Q1" s="99" t="s">
        <v>30</v>
      </c>
      <c r="R1" s="98" t="s">
        <v>12</v>
      </c>
      <c r="S1" s="100" t="s">
        <v>13</v>
      </c>
      <c r="T1" s="98" t="s">
        <v>12</v>
      </c>
      <c r="U1" s="99" t="s">
        <v>265</v>
      </c>
      <c r="V1" s="102"/>
      <c r="W1" s="101"/>
      <c r="X1" s="98" t="s">
        <v>16</v>
      </c>
    </row>
    <row r="2" spans="1:24" ht="12.75">
      <c r="A2" s="69" t="s">
        <v>40</v>
      </c>
      <c r="B2" s="48" t="s">
        <v>41</v>
      </c>
      <c r="C2" s="69" t="s">
        <v>35</v>
      </c>
      <c r="D2" s="72">
        <v>1</v>
      </c>
      <c r="E2" s="92">
        <v>10.03</v>
      </c>
      <c r="F2" s="72">
        <v>2</v>
      </c>
      <c r="G2" s="43">
        <v>365</v>
      </c>
      <c r="H2" s="72">
        <v>4.5</v>
      </c>
      <c r="I2" s="44">
        <v>31.5</v>
      </c>
      <c r="K2" s="71"/>
      <c r="L2" s="72">
        <f aca="true" t="shared" si="0" ref="L2:L33">+D2+F2+H2</f>
        <v>7.5</v>
      </c>
      <c r="M2" s="69" t="s">
        <v>121</v>
      </c>
      <c r="N2" s="48" t="s">
        <v>122</v>
      </c>
      <c r="O2" s="69" t="s">
        <v>68</v>
      </c>
      <c r="P2" s="72">
        <v>1</v>
      </c>
      <c r="Q2" s="92">
        <v>10.72</v>
      </c>
      <c r="R2" s="72">
        <v>1</v>
      </c>
      <c r="S2" s="43">
        <v>322</v>
      </c>
      <c r="T2" s="72">
        <v>5</v>
      </c>
      <c r="U2" s="92">
        <v>20.2</v>
      </c>
      <c r="W2" s="71"/>
      <c r="X2" s="72">
        <f aca="true" t="shared" si="1" ref="X2:X25">+P2+R2+T2</f>
        <v>7</v>
      </c>
    </row>
    <row r="3" spans="1:24" ht="12.75">
      <c r="A3" s="69" t="s">
        <v>64</v>
      </c>
      <c r="B3" s="48" t="s">
        <v>65</v>
      </c>
      <c r="C3" s="69" t="s">
        <v>35</v>
      </c>
      <c r="D3" s="72">
        <v>2.5</v>
      </c>
      <c r="E3" s="92">
        <v>10.15</v>
      </c>
      <c r="F3" s="72">
        <v>1</v>
      </c>
      <c r="G3" s="43">
        <v>392</v>
      </c>
      <c r="H3" s="72">
        <v>9</v>
      </c>
      <c r="I3" s="44">
        <v>24.7</v>
      </c>
      <c r="K3" s="71"/>
      <c r="L3" s="72">
        <f t="shared" si="0"/>
        <v>12.5</v>
      </c>
      <c r="M3" s="69" t="s">
        <v>104</v>
      </c>
      <c r="N3" s="48" t="s">
        <v>105</v>
      </c>
      <c r="O3" s="69" t="s">
        <v>35</v>
      </c>
      <c r="P3" s="72">
        <v>6</v>
      </c>
      <c r="Q3" s="92">
        <v>11.22</v>
      </c>
      <c r="R3" s="72">
        <v>3</v>
      </c>
      <c r="S3" s="43">
        <v>303</v>
      </c>
      <c r="T3" s="72">
        <v>2</v>
      </c>
      <c r="U3" s="92">
        <v>25.6</v>
      </c>
      <c r="W3" s="71"/>
      <c r="X3" s="72">
        <f t="shared" si="1"/>
        <v>11</v>
      </c>
    </row>
    <row r="4" spans="1:24" ht="12.75">
      <c r="A4" s="69" t="s">
        <v>73</v>
      </c>
      <c r="B4" s="48" t="s">
        <v>74</v>
      </c>
      <c r="C4" s="69" t="s">
        <v>35</v>
      </c>
      <c r="D4" s="72">
        <v>11</v>
      </c>
      <c r="E4" s="92">
        <v>10.6</v>
      </c>
      <c r="F4" s="72">
        <v>3</v>
      </c>
      <c r="G4" s="43">
        <v>344</v>
      </c>
      <c r="H4" s="72">
        <v>2</v>
      </c>
      <c r="I4" s="44">
        <v>33</v>
      </c>
      <c r="K4" s="71"/>
      <c r="L4" s="72">
        <f t="shared" si="0"/>
        <v>16</v>
      </c>
      <c r="M4" s="79" t="s">
        <v>133</v>
      </c>
      <c r="N4" s="48" t="s">
        <v>134</v>
      </c>
      <c r="O4" s="69" t="s">
        <v>91</v>
      </c>
      <c r="P4" s="72">
        <v>7</v>
      </c>
      <c r="Q4" s="92">
        <v>11.31</v>
      </c>
      <c r="R4" s="72">
        <v>5</v>
      </c>
      <c r="S4" s="43">
        <v>297</v>
      </c>
      <c r="T4" s="72">
        <v>1</v>
      </c>
      <c r="U4" s="92">
        <v>26.2</v>
      </c>
      <c r="W4" s="71"/>
      <c r="X4" s="72">
        <f t="shared" si="1"/>
        <v>13</v>
      </c>
    </row>
    <row r="5" spans="1:24" ht="12.75">
      <c r="A5" s="69" t="s">
        <v>71</v>
      </c>
      <c r="B5" s="48" t="s">
        <v>72</v>
      </c>
      <c r="C5" s="69" t="s">
        <v>35</v>
      </c>
      <c r="D5" s="72">
        <v>6</v>
      </c>
      <c r="E5" s="92">
        <v>10.41</v>
      </c>
      <c r="F5" s="72">
        <v>12</v>
      </c>
      <c r="G5" s="43">
        <v>310</v>
      </c>
      <c r="H5" s="72">
        <v>1</v>
      </c>
      <c r="I5" s="44">
        <v>34.5</v>
      </c>
      <c r="K5" s="71"/>
      <c r="L5" s="72">
        <f t="shared" si="0"/>
        <v>19</v>
      </c>
      <c r="M5" s="69" t="s">
        <v>112</v>
      </c>
      <c r="N5" s="48" t="s">
        <v>113</v>
      </c>
      <c r="O5" s="69" t="s">
        <v>88</v>
      </c>
      <c r="P5" s="72">
        <v>8</v>
      </c>
      <c r="Q5" s="92">
        <v>11.41</v>
      </c>
      <c r="R5" s="72">
        <v>2</v>
      </c>
      <c r="S5" s="43">
        <v>306</v>
      </c>
      <c r="T5" s="72">
        <v>9</v>
      </c>
      <c r="U5" s="92">
        <v>16.4</v>
      </c>
      <c r="W5" s="71"/>
      <c r="X5" s="72">
        <f t="shared" si="1"/>
        <v>19</v>
      </c>
    </row>
    <row r="6" spans="1:24" ht="12.75">
      <c r="A6" s="78" t="s">
        <v>52</v>
      </c>
      <c r="B6" s="74" t="s">
        <v>53</v>
      </c>
      <c r="C6" s="78" t="s">
        <v>39</v>
      </c>
      <c r="D6" s="72">
        <v>5</v>
      </c>
      <c r="E6" s="92">
        <v>10.34</v>
      </c>
      <c r="F6" s="72">
        <v>6</v>
      </c>
      <c r="G6" s="43">
        <v>336</v>
      </c>
      <c r="H6" s="72">
        <v>10</v>
      </c>
      <c r="I6" s="44">
        <v>24.5</v>
      </c>
      <c r="K6" s="71"/>
      <c r="L6" s="72">
        <f t="shared" si="0"/>
        <v>21</v>
      </c>
      <c r="M6" s="80" t="s">
        <v>116</v>
      </c>
      <c r="N6" s="81" t="s">
        <v>117</v>
      </c>
      <c r="O6" s="69" t="s">
        <v>88</v>
      </c>
      <c r="P6" s="72">
        <v>2</v>
      </c>
      <c r="Q6" s="92">
        <v>10.87</v>
      </c>
      <c r="R6" s="72">
        <v>7</v>
      </c>
      <c r="S6" s="43">
        <v>288</v>
      </c>
      <c r="T6" s="72">
        <v>10</v>
      </c>
      <c r="U6" s="92">
        <v>16</v>
      </c>
      <c r="W6" s="71"/>
      <c r="X6" s="72">
        <f t="shared" si="1"/>
        <v>19</v>
      </c>
    </row>
    <row r="7" spans="1:24" ht="12.75">
      <c r="A7" s="69" t="s">
        <v>77</v>
      </c>
      <c r="B7" s="48" t="s">
        <v>78</v>
      </c>
      <c r="C7" s="69" t="s">
        <v>79</v>
      </c>
      <c r="D7" s="72">
        <v>10</v>
      </c>
      <c r="E7" s="92">
        <v>10.56</v>
      </c>
      <c r="F7" s="72">
        <v>7</v>
      </c>
      <c r="G7" s="43">
        <v>335</v>
      </c>
      <c r="H7" s="72">
        <v>6</v>
      </c>
      <c r="I7" s="44">
        <v>30.5</v>
      </c>
      <c r="K7" s="71"/>
      <c r="L7" s="72">
        <f t="shared" si="0"/>
        <v>23</v>
      </c>
      <c r="M7" s="80" t="s">
        <v>100</v>
      </c>
      <c r="N7" s="48" t="s">
        <v>101</v>
      </c>
      <c r="O7" s="69" t="s">
        <v>68</v>
      </c>
      <c r="P7" s="72">
        <v>5</v>
      </c>
      <c r="Q7" s="92">
        <v>11.19</v>
      </c>
      <c r="R7" s="72">
        <v>4</v>
      </c>
      <c r="S7" s="43">
        <v>300</v>
      </c>
      <c r="T7" s="72">
        <v>11</v>
      </c>
      <c r="U7" s="92">
        <v>15</v>
      </c>
      <c r="W7" s="71"/>
      <c r="X7" s="72">
        <f t="shared" si="1"/>
        <v>20</v>
      </c>
    </row>
    <row r="8" spans="1:24" ht="12.75">
      <c r="A8" s="80" t="s">
        <v>86</v>
      </c>
      <c r="B8" s="48" t="s">
        <v>87</v>
      </c>
      <c r="C8" s="69" t="s">
        <v>88</v>
      </c>
      <c r="D8" s="72">
        <v>2.5</v>
      </c>
      <c r="E8" s="92">
        <v>10.15</v>
      </c>
      <c r="F8" s="72">
        <v>4</v>
      </c>
      <c r="G8" s="43">
        <v>343</v>
      </c>
      <c r="H8" s="72">
        <v>18</v>
      </c>
      <c r="I8" s="44">
        <v>22.1</v>
      </c>
      <c r="K8" s="71"/>
      <c r="L8" s="72">
        <f t="shared" si="0"/>
        <v>24.5</v>
      </c>
      <c r="M8" s="80" t="s">
        <v>108</v>
      </c>
      <c r="N8" s="81" t="s">
        <v>109</v>
      </c>
      <c r="O8" s="69" t="s">
        <v>88</v>
      </c>
      <c r="P8" s="72">
        <v>3</v>
      </c>
      <c r="Q8" s="92">
        <v>11.09</v>
      </c>
      <c r="R8" s="72">
        <v>6</v>
      </c>
      <c r="S8" s="43">
        <v>293</v>
      </c>
      <c r="T8" s="72">
        <v>12.5</v>
      </c>
      <c r="U8" s="92">
        <v>13</v>
      </c>
      <c r="W8" s="71"/>
      <c r="X8" s="72">
        <f t="shared" si="1"/>
        <v>21.5</v>
      </c>
    </row>
    <row r="9" spans="1:24" ht="12.75">
      <c r="A9" s="69" t="s">
        <v>82</v>
      </c>
      <c r="B9" s="48" t="s">
        <v>83</v>
      </c>
      <c r="C9" s="69" t="s">
        <v>35</v>
      </c>
      <c r="D9" s="72">
        <v>17</v>
      </c>
      <c r="E9" s="92">
        <v>10.8</v>
      </c>
      <c r="F9" s="72">
        <v>5</v>
      </c>
      <c r="G9" s="43">
        <v>338</v>
      </c>
      <c r="H9" s="72">
        <v>4.5</v>
      </c>
      <c r="I9" s="44">
        <v>31.5</v>
      </c>
      <c r="K9" s="71"/>
      <c r="L9" s="72">
        <f t="shared" si="0"/>
        <v>26.5</v>
      </c>
      <c r="M9" s="69" t="s">
        <v>135</v>
      </c>
      <c r="N9" s="48" t="s">
        <v>136</v>
      </c>
      <c r="O9" s="69" t="s">
        <v>88</v>
      </c>
      <c r="P9" s="72">
        <v>9</v>
      </c>
      <c r="Q9" s="92">
        <v>11.57</v>
      </c>
      <c r="R9" s="72">
        <v>10</v>
      </c>
      <c r="S9" s="43">
        <v>280</v>
      </c>
      <c r="T9" s="72">
        <v>4</v>
      </c>
      <c r="U9" s="92">
        <v>21</v>
      </c>
      <c r="W9" s="71"/>
      <c r="X9" s="72">
        <f t="shared" si="1"/>
        <v>23</v>
      </c>
    </row>
    <row r="10" spans="1:24" ht="12.75">
      <c r="A10" s="69" t="s">
        <v>54</v>
      </c>
      <c r="B10" s="48" t="s">
        <v>55</v>
      </c>
      <c r="C10" s="69" t="s">
        <v>35</v>
      </c>
      <c r="D10" s="72">
        <v>7</v>
      </c>
      <c r="E10" s="92">
        <v>10.46</v>
      </c>
      <c r="F10" s="72">
        <v>21</v>
      </c>
      <c r="G10" s="43">
        <v>287</v>
      </c>
      <c r="H10" s="72">
        <v>3</v>
      </c>
      <c r="I10" s="44">
        <v>32</v>
      </c>
      <c r="K10" s="71"/>
      <c r="L10" s="72">
        <f t="shared" si="0"/>
        <v>31</v>
      </c>
      <c r="M10" s="80" t="s">
        <v>123</v>
      </c>
      <c r="N10" s="81" t="s">
        <v>124</v>
      </c>
      <c r="O10" s="69" t="s">
        <v>35</v>
      </c>
      <c r="P10" s="72">
        <v>4</v>
      </c>
      <c r="Q10" s="92">
        <v>11.1</v>
      </c>
      <c r="R10" s="72">
        <v>8</v>
      </c>
      <c r="S10" s="43">
        <v>284</v>
      </c>
      <c r="T10" s="72">
        <v>14</v>
      </c>
      <c r="U10" s="92">
        <v>12.7</v>
      </c>
      <c r="W10" s="71"/>
      <c r="X10" s="72">
        <f t="shared" si="1"/>
        <v>26</v>
      </c>
    </row>
    <row r="11" spans="1:24" ht="12.75">
      <c r="A11" s="79" t="s">
        <v>92</v>
      </c>
      <c r="B11" s="48" t="s">
        <v>93</v>
      </c>
      <c r="C11" s="69" t="s">
        <v>35</v>
      </c>
      <c r="D11" s="72">
        <v>12.5</v>
      </c>
      <c r="E11" s="92">
        <v>10.65</v>
      </c>
      <c r="F11" s="72">
        <v>8.5</v>
      </c>
      <c r="G11" s="43">
        <v>334</v>
      </c>
      <c r="H11" s="72">
        <v>13</v>
      </c>
      <c r="I11" s="44">
        <v>24</v>
      </c>
      <c r="K11" s="71"/>
      <c r="L11" s="72">
        <f t="shared" si="0"/>
        <v>34</v>
      </c>
      <c r="M11" s="69" t="s">
        <v>106</v>
      </c>
      <c r="N11" s="48" t="s">
        <v>107</v>
      </c>
      <c r="O11" s="69" t="s">
        <v>35</v>
      </c>
      <c r="P11" s="72">
        <v>10</v>
      </c>
      <c r="Q11" s="92">
        <v>11.69</v>
      </c>
      <c r="R11" s="72">
        <v>11</v>
      </c>
      <c r="S11" s="43">
        <v>277</v>
      </c>
      <c r="T11" s="72">
        <v>8</v>
      </c>
      <c r="U11" s="92">
        <v>17.6</v>
      </c>
      <c r="W11" s="71"/>
      <c r="X11" s="72">
        <f t="shared" si="1"/>
        <v>29</v>
      </c>
    </row>
    <row r="12" spans="1:24" ht="12.75">
      <c r="A12" s="76" t="s">
        <v>44</v>
      </c>
      <c r="B12" s="77" t="s">
        <v>45</v>
      </c>
      <c r="C12" s="76" t="s">
        <v>39</v>
      </c>
      <c r="D12" s="72">
        <v>4</v>
      </c>
      <c r="E12" s="92">
        <v>10.19</v>
      </c>
      <c r="F12" s="72">
        <v>17</v>
      </c>
      <c r="G12" s="43">
        <v>296</v>
      </c>
      <c r="H12" s="72">
        <v>14</v>
      </c>
      <c r="I12" s="44">
        <v>23.7</v>
      </c>
      <c r="K12" s="71"/>
      <c r="L12" s="72">
        <f t="shared" si="0"/>
        <v>35</v>
      </c>
      <c r="M12" s="69" t="s">
        <v>131</v>
      </c>
      <c r="N12" s="48" t="s">
        <v>132</v>
      </c>
      <c r="O12" s="69" t="s">
        <v>79</v>
      </c>
      <c r="P12" s="72">
        <v>11</v>
      </c>
      <c r="Q12" s="92">
        <v>11.72</v>
      </c>
      <c r="R12" s="72">
        <v>14</v>
      </c>
      <c r="S12" s="43">
        <v>269</v>
      </c>
      <c r="T12" s="72">
        <v>6</v>
      </c>
      <c r="U12" s="92">
        <v>19.5</v>
      </c>
      <c r="W12" s="71"/>
      <c r="X12" s="72">
        <f t="shared" si="1"/>
        <v>31</v>
      </c>
    </row>
    <row r="13" spans="1:24" ht="12.75">
      <c r="A13" s="73" t="s">
        <v>38</v>
      </c>
      <c r="B13" s="74" t="s">
        <v>37</v>
      </c>
      <c r="C13" s="73" t="s">
        <v>39</v>
      </c>
      <c r="D13" s="72">
        <v>16</v>
      </c>
      <c r="E13" s="92">
        <v>10.78</v>
      </c>
      <c r="F13" s="72">
        <v>10</v>
      </c>
      <c r="G13" s="43">
        <v>330</v>
      </c>
      <c r="H13" s="72">
        <v>11.5</v>
      </c>
      <c r="I13" s="44">
        <v>24.2</v>
      </c>
      <c r="K13" s="71"/>
      <c r="L13" s="72">
        <f t="shared" si="0"/>
        <v>37.5</v>
      </c>
      <c r="M13" s="69" t="s">
        <v>127</v>
      </c>
      <c r="N13" s="48" t="s">
        <v>128</v>
      </c>
      <c r="O13" s="69" t="s">
        <v>88</v>
      </c>
      <c r="P13" s="72">
        <v>12</v>
      </c>
      <c r="Q13" s="92">
        <v>12.13</v>
      </c>
      <c r="R13" s="72">
        <v>9</v>
      </c>
      <c r="S13" s="43">
        <v>283</v>
      </c>
      <c r="T13" s="72">
        <v>15.5</v>
      </c>
      <c r="U13" s="92">
        <v>12</v>
      </c>
      <c r="W13" s="71"/>
      <c r="X13" s="72">
        <f t="shared" si="1"/>
        <v>36.5</v>
      </c>
    </row>
    <row r="14" spans="1:24" ht="12.75">
      <c r="A14" s="75" t="s">
        <v>42</v>
      </c>
      <c r="B14" s="48" t="s">
        <v>43</v>
      </c>
      <c r="C14" s="69" t="s">
        <v>35</v>
      </c>
      <c r="D14" s="72">
        <v>14.5</v>
      </c>
      <c r="E14" s="92">
        <v>10.72</v>
      </c>
      <c r="F14" s="72">
        <v>8.5</v>
      </c>
      <c r="G14" s="43">
        <v>334</v>
      </c>
      <c r="H14" s="72">
        <v>15</v>
      </c>
      <c r="I14" s="44">
        <v>23.2</v>
      </c>
      <c r="K14" s="71"/>
      <c r="L14" s="72">
        <f t="shared" si="0"/>
        <v>38</v>
      </c>
      <c r="M14" s="69" t="s">
        <v>110</v>
      </c>
      <c r="N14" s="48" t="s">
        <v>111</v>
      </c>
      <c r="O14" s="69" t="s">
        <v>88</v>
      </c>
      <c r="P14" s="72">
        <v>18</v>
      </c>
      <c r="Q14" s="92">
        <v>12.56</v>
      </c>
      <c r="R14" s="72">
        <v>15.5</v>
      </c>
      <c r="S14" s="43">
        <v>266</v>
      </c>
      <c r="T14" s="72">
        <v>3</v>
      </c>
      <c r="U14" s="92">
        <v>21.2</v>
      </c>
      <c r="W14" s="71"/>
      <c r="X14" s="72">
        <f>+P14+R14+T14</f>
        <v>36.5</v>
      </c>
    </row>
    <row r="15" spans="1:24" ht="12.75">
      <c r="A15" s="76" t="s">
        <v>56</v>
      </c>
      <c r="B15" s="77" t="s">
        <v>57</v>
      </c>
      <c r="C15" s="76" t="s">
        <v>39</v>
      </c>
      <c r="D15" s="72">
        <v>8</v>
      </c>
      <c r="E15" s="92">
        <v>10.5</v>
      </c>
      <c r="F15" s="72">
        <v>11</v>
      </c>
      <c r="G15" s="43">
        <v>328</v>
      </c>
      <c r="H15" s="72">
        <v>22</v>
      </c>
      <c r="I15" s="44">
        <v>21</v>
      </c>
      <c r="K15" s="71"/>
      <c r="L15" s="72">
        <f t="shared" si="0"/>
        <v>41</v>
      </c>
      <c r="M15" s="69" t="s">
        <v>139</v>
      </c>
      <c r="N15" s="48" t="s">
        <v>140</v>
      </c>
      <c r="O15" s="69" t="s">
        <v>35</v>
      </c>
      <c r="P15" s="72">
        <v>14</v>
      </c>
      <c r="Q15" s="92">
        <v>12.19</v>
      </c>
      <c r="R15" s="72">
        <v>17</v>
      </c>
      <c r="S15" s="43">
        <v>264</v>
      </c>
      <c r="T15" s="72">
        <v>7</v>
      </c>
      <c r="U15" s="92">
        <v>19.2</v>
      </c>
      <c r="W15" s="71"/>
      <c r="X15" s="72">
        <f t="shared" si="1"/>
        <v>38</v>
      </c>
    </row>
    <row r="16" spans="1:24" ht="12.75">
      <c r="A16" s="80" t="s">
        <v>66</v>
      </c>
      <c r="B16" s="48" t="s">
        <v>67</v>
      </c>
      <c r="C16" s="69" t="s">
        <v>68</v>
      </c>
      <c r="D16" s="72">
        <v>21</v>
      </c>
      <c r="E16" s="92">
        <v>11.06</v>
      </c>
      <c r="F16" s="72">
        <v>13</v>
      </c>
      <c r="G16" s="43">
        <v>303</v>
      </c>
      <c r="H16" s="72">
        <v>8</v>
      </c>
      <c r="I16" s="44">
        <v>25.1</v>
      </c>
      <c r="K16" s="71"/>
      <c r="L16" s="72">
        <f t="shared" si="0"/>
        <v>42</v>
      </c>
      <c r="M16" s="69" t="s">
        <v>129</v>
      </c>
      <c r="N16" s="48" t="s">
        <v>130</v>
      </c>
      <c r="O16" s="69" t="s">
        <v>88</v>
      </c>
      <c r="P16" s="72">
        <v>16</v>
      </c>
      <c r="Q16" s="92">
        <v>12.43</v>
      </c>
      <c r="R16" s="72">
        <v>15.5</v>
      </c>
      <c r="S16" s="43">
        <v>266</v>
      </c>
      <c r="T16" s="72">
        <v>12.5</v>
      </c>
      <c r="U16" s="92">
        <v>13</v>
      </c>
      <c r="W16" s="71"/>
      <c r="X16" s="72">
        <f t="shared" si="1"/>
        <v>44</v>
      </c>
    </row>
    <row r="17" spans="1:24" ht="12.75">
      <c r="A17" s="69" t="s">
        <v>46</v>
      </c>
      <c r="B17" s="48" t="s">
        <v>47</v>
      </c>
      <c r="C17" s="69" t="s">
        <v>35</v>
      </c>
      <c r="D17" s="72">
        <v>22</v>
      </c>
      <c r="E17" s="92">
        <v>11.35</v>
      </c>
      <c r="F17" s="72">
        <v>19.5</v>
      </c>
      <c r="G17" s="43">
        <v>288</v>
      </c>
      <c r="H17" s="72">
        <v>7</v>
      </c>
      <c r="I17" s="44">
        <v>26.1</v>
      </c>
      <c r="K17" s="71"/>
      <c r="L17" s="72">
        <f t="shared" si="0"/>
        <v>48.5</v>
      </c>
      <c r="M17" s="69" t="s">
        <v>143</v>
      </c>
      <c r="N17" s="48" t="s">
        <v>144</v>
      </c>
      <c r="O17" s="51" t="s">
        <v>88</v>
      </c>
      <c r="P17" s="72">
        <v>19</v>
      </c>
      <c r="Q17" s="92">
        <v>12.72</v>
      </c>
      <c r="R17" s="72">
        <v>13</v>
      </c>
      <c r="S17" s="43">
        <v>271</v>
      </c>
      <c r="T17" s="72">
        <v>15.5</v>
      </c>
      <c r="U17" s="92">
        <v>12</v>
      </c>
      <c r="W17" s="71"/>
      <c r="X17" s="72">
        <f t="shared" si="1"/>
        <v>47.5</v>
      </c>
    </row>
    <row r="18" spans="1:24" ht="12.75">
      <c r="A18" s="69" t="s">
        <v>94</v>
      </c>
      <c r="B18" s="48" t="s">
        <v>95</v>
      </c>
      <c r="C18" s="69" t="s">
        <v>88</v>
      </c>
      <c r="D18" s="72">
        <v>9</v>
      </c>
      <c r="E18" s="92">
        <v>10.53</v>
      </c>
      <c r="F18" s="72">
        <v>16</v>
      </c>
      <c r="G18" s="43">
        <v>298</v>
      </c>
      <c r="H18" s="72">
        <v>24</v>
      </c>
      <c r="I18" s="44">
        <v>20.5</v>
      </c>
      <c r="K18" s="71"/>
      <c r="L18" s="72">
        <f t="shared" si="0"/>
        <v>49</v>
      </c>
      <c r="M18" s="79" t="s">
        <v>114</v>
      </c>
      <c r="N18" s="48" t="s">
        <v>115</v>
      </c>
      <c r="O18" s="69" t="s">
        <v>88</v>
      </c>
      <c r="P18" s="72">
        <v>17</v>
      </c>
      <c r="Q18" s="92">
        <v>12.44</v>
      </c>
      <c r="R18" s="72">
        <v>12</v>
      </c>
      <c r="S18" s="43">
        <v>272</v>
      </c>
      <c r="T18" s="72">
        <v>20.5</v>
      </c>
      <c r="U18" s="92">
        <v>8.6</v>
      </c>
      <c r="W18" s="71"/>
      <c r="X18" s="72">
        <f t="shared" si="1"/>
        <v>49.5</v>
      </c>
    </row>
    <row r="19" spans="1:24" ht="12.75">
      <c r="A19" s="69" t="s">
        <v>50</v>
      </c>
      <c r="B19" s="48" t="s">
        <v>51</v>
      </c>
      <c r="C19" s="69" t="s">
        <v>35</v>
      </c>
      <c r="D19" s="72">
        <v>26</v>
      </c>
      <c r="E19" s="92">
        <v>11.65</v>
      </c>
      <c r="F19" s="72">
        <v>15</v>
      </c>
      <c r="G19" s="43">
        <v>299</v>
      </c>
      <c r="H19" s="72">
        <v>11.5</v>
      </c>
      <c r="I19" s="44">
        <v>24.2</v>
      </c>
      <c r="K19" s="71"/>
      <c r="L19" s="72">
        <f t="shared" si="0"/>
        <v>52.5</v>
      </c>
      <c r="M19" s="79" t="s">
        <v>125</v>
      </c>
      <c r="N19" s="48" t="s">
        <v>126</v>
      </c>
      <c r="O19" s="69" t="s">
        <v>91</v>
      </c>
      <c r="P19" s="72">
        <v>15</v>
      </c>
      <c r="Q19" s="92">
        <v>12.28</v>
      </c>
      <c r="R19" s="72">
        <v>20</v>
      </c>
      <c r="S19" s="43">
        <v>229</v>
      </c>
      <c r="T19" s="72">
        <v>20.5</v>
      </c>
      <c r="U19" s="92">
        <v>8.6</v>
      </c>
      <c r="W19" s="71"/>
      <c r="X19" s="72">
        <f t="shared" si="1"/>
        <v>55.5</v>
      </c>
    </row>
    <row r="20" spans="1:24" ht="12.75">
      <c r="A20" s="69" t="s">
        <v>36</v>
      </c>
      <c r="B20" s="48" t="s">
        <v>37</v>
      </c>
      <c r="C20" s="69" t="s">
        <v>35</v>
      </c>
      <c r="D20" s="72">
        <v>14.5</v>
      </c>
      <c r="E20" s="92">
        <v>10.72</v>
      </c>
      <c r="F20" s="72">
        <v>22</v>
      </c>
      <c r="G20" s="43">
        <v>285</v>
      </c>
      <c r="H20" s="72">
        <v>17</v>
      </c>
      <c r="I20" s="44">
        <v>22.7</v>
      </c>
      <c r="K20" s="71"/>
      <c r="L20" s="72">
        <f t="shared" si="0"/>
        <v>53.5</v>
      </c>
      <c r="M20" s="69" t="s">
        <v>137</v>
      </c>
      <c r="N20" s="48" t="s">
        <v>138</v>
      </c>
      <c r="O20" s="69" t="s">
        <v>35</v>
      </c>
      <c r="P20" s="72">
        <v>13</v>
      </c>
      <c r="Q20" s="92">
        <v>12.18</v>
      </c>
      <c r="R20" s="72">
        <v>19</v>
      </c>
      <c r="S20" s="43">
        <v>234</v>
      </c>
      <c r="T20" s="72">
        <v>24</v>
      </c>
      <c r="U20" s="92">
        <v>7.5</v>
      </c>
      <c r="W20" s="71"/>
      <c r="X20" s="72">
        <f t="shared" si="1"/>
        <v>56</v>
      </c>
    </row>
    <row r="21" spans="1:24" ht="12.75">
      <c r="A21" s="79" t="s">
        <v>62</v>
      </c>
      <c r="B21" s="48" t="s">
        <v>63</v>
      </c>
      <c r="C21" s="69" t="s">
        <v>35</v>
      </c>
      <c r="D21" s="72">
        <v>18</v>
      </c>
      <c r="E21" s="92">
        <v>10.81</v>
      </c>
      <c r="F21" s="72">
        <v>19.5</v>
      </c>
      <c r="G21" s="43">
        <v>288</v>
      </c>
      <c r="H21" s="72">
        <v>20.5</v>
      </c>
      <c r="I21" s="44">
        <v>21.2</v>
      </c>
      <c r="K21" s="71"/>
      <c r="L21" s="72">
        <f t="shared" si="0"/>
        <v>58</v>
      </c>
      <c r="M21" s="69" t="s">
        <v>119</v>
      </c>
      <c r="N21" s="48" t="s">
        <v>120</v>
      </c>
      <c r="O21" s="69" t="s">
        <v>88</v>
      </c>
      <c r="P21" s="72">
        <v>20.5</v>
      </c>
      <c r="Q21" s="92">
        <v>13.19</v>
      </c>
      <c r="R21" s="72">
        <v>18</v>
      </c>
      <c r="S21" s="43">
        <v>247</v>
      </c>
      <c r="T21" s="72">
        <v>18</v>
      </c>
      <c r="U21" s="92">
        <v>10.8</v>
      </c>
      <c r="W21" s="71"/>
      <c r="X21" s="72">
        <f t="shared" si="1"/>
        <v>56.5</v>
      </c>
    </row>
    <row r="22" spans="1:24" ht="12.75">
      <c r="A22" s="79" t="s">
        <v>89</v>
      </c>
      <c r="B22" s="48" t="s">
        <v>90</v>
      </c>
      <c r="C22" s="69" t="s">
        <v>91</v>
      </c>
      <c r="D22" s="72">
        <v>12.5</v>
      </c>
      <c r="E22" s="92">
        <v>10.65</v>
      </c>
      <c r="F22" s="72">
        <v>18</v>
      </c>
      <c r="G22" s="43">
        <v>294</v>
      </c>
      <c r="H22" s="72">
        <v>30</v>
      </c>
      <c r="I22" s="44">
        <v>13.5</v>
      </c>
      <c r="K22" s="71"/>
      <c r="L22" s="72">
        <f t="shared" si="0"/>
        <v>60.5</v>
      </c>
      <c r="M22" s="69" t="s">
        <v>141</v>
      </c>
      <c r="N22" s="48" t="s">
        <v>142</v>
      </c>
      <c r="O22" s="69" t="s">
        <v>35</v>
      </c>
      <c r="P22" s="72">
        <v>20.5</v>
      </c>
      <c r="Q22" s="92">
        <v>13.19</v>
      </c>
      <c r="R22" s="72">
        <v>22</v>
      </c>
      <c r="S22" s="43">
        <v>213</v>
      </c>
      <c r="T22" s="72">
        <v>17</v>
      </c>
      <c r="U22" s="92">
        <v>11.2</v>
      </c>
      <c r="W22" s="71"/>
      <c r="X22" s="72">
        <f t="shared" si="1"/>
        <v>59.5</v>
      </c>
    </row>
    <row r="23" spans="1:24" ht="12.75">
      <c r="A23" s="69" t="s">
        <v>48</v>
      </c>
      <c r="B23" s="48" t="s">
        <v>49</v>
      </c>
      <c r="C23" s="69" t="s">
        <v>35</v>
      </c>
      <c r="D23" s="72">
        <v>19</v>
      </c>
      <c r="E23" s="92">
        <v>10.87</v>
      </c>
      <c r="F23" s="72">
        <v>14</v>
      </c>
      <c r="G23" s="43">
        <v>303</v>
      </c>
      <c r="H23" s="72">
        <v>29</v>
      </c>
      <c r="I23" s="44">
        <v>16.2</v>
      </c>
      <c r="K23" s="71"/>
      <c r="L23" s="72">
        <f t="shared" si="0"/>
        <v>62</v>
      </c>
      <c r="M23" s="69" t="s">
        <v>147</v>
      </c>
      <c r="N23" s="48" t="s">
        <v>148</v>
      </c>
      <c r="O23" s="69" t="s">
        <v>88</v>
      </c>
      <c r="P23" s="72">
        <v>22</v>
      </c>
      <c r="Q23" s="92">
        <v>13.72</v>
      </c>
      <c r="R23" s="72">
        <v>21</v>
      </c>
      <c r="S23" s="43">
        <v>214</v>
      </c>
      <c r="T23" s="72">
        <v>23</v>
      </c>
      <c r="U23" s="92">
        <v>8.1</v>
      </c>
      <c r="W23" s="71"/>
      <c r="X23" s="72">
        <f t="shared" si="1"/>
        <v>66</v>
      </c>
    </row>
    <row r="24" spans="1:24" ht="12.75">
      <c r="A24" s="69" t="s">
        <v>33</v>
      </c>
      <c r="B24" s="48" t="s">
        <v>34</v>
      </c>
      <c r="C24" s="69" t="s">
        <v>35</v>
      </c>
      <c r="D24" s="72">
        <v>25</v>
      </c>
      <c r="E24" s="92">
        <v>11.63</v>
      </c>
      <c r="F24" s="72">
        <v>23</v>
      </c>
      <c r="G24" s="43">
        <v>272</v>
      </c>
      <c r="H24" s="72">
        <v>16</v>
      </c>
      <c r="I24" s="44">
        <v>23</v>
      </c>
      <c r="K24" s="71"/>
      <c r="L24" s="72">
        <f t="shared" si="0"/>
        <v>64</v>
      </c>
      <c r="M24" s="69" t="s">
        <v>145</v>
      </c>
      <c r="N24" s="48" t="s">
        <v>146</v>
      </c>
      <c r="O24" s="69" t="s">
        <v>88</v>
      </c>
      <c r="P24" s="72">
        <v>23</v>
      </c>
      <c r="Q24" s="92">
        <v>14.19</v>
      </c>
      <c r="R24" s="72">
        <v>24</v>
      </c>
      <c r="S24" s="43">
        <v>0</v>
      </c>
      <c r="T24" s="72">
        <v>19</v>
      </c>
      <c r="U24" s="92">
        <v>8.8</v>
      </c>
      <c r="W24" s="71"/>
      <c r="X24" s="72">
        <f t="shared" si="1"/>
        <v>66</v>
      </c>
    </row>
    <row r="25" spans="1:24" ht="12.75">
      <c r="A25" s="73" t="s">
        <v>60</v>
      </c>
      <c r="B25" s="74" t="s">
        <v>61</v>
      </c>
      <c r="C25" s="73" t="s">
        <v>39</v>
      </c>
      <c r="D25" s="72">
        <v>20</v>
      </c>
      <c r="E25" s="92">
        <v>11</v>
      </c>
      <c r="F25" s="72">
        <v>29</v>
      </c>
      <c r="G25" s="43">
        <v>249</v>
      </c>
      <c r="H25" s="72">
        <v>23</v>
      </c>
      <c r="I25" s="44">
        <v>20.7</v>
      </c>
      <c r="K25" s="71"/>
      <c r="L25" s="72">
        <f t="shared" si="0"/>
        <v>72</v>
      </c>
      <c r="M25" s="69" t="s">
        <v>102</v>
      </c>
      <c r="N25" s="48" t="s">
        <v>103</v>
      </c>
      <c r="O25" s="69" t="s">
        <v>35</v>
      </c>
      <c r="P25" s="72">
        <v>24</v>
      </c>
      <c r="Q25" s="92">
        <v>14.97</v>
      </c>
      <c r="R25" s="72">
        <v>23</v>
      </c>
      <c r="S25" s="43">
        <v>205</v>
      </c>
      <c r="T25" s="72">
        <v>22</v>
      </c>
      <c r="U25" s="92">
        <v>8.5</v>
      </c>
      <c r="W25" s="71"/>
      <c r="X25" s="72">
        <f t="shared" si="1"/>
        <v>69</v>
      </c>
    </row>
    <row r="26" spans="1:24" ht="12.75">
      <c r="A26" s="69" t="s">
        <v>69</v>
      </c>
      <c r="B26" s="48" t="s">
        <v>70</v>
      </c>
      <c r="C26" s="69" t="s">
        <v>35</v>
      </c>
      <c r="D26" s="72">
        <v>23</v>
      </c>
      <c r="E26" s="92">
        <v>11.5</v>
      </c>
      <c r="F26" s="72">
        <v>25</v>
      </c>
      <c r="G26" s="43">
        <v>268</v>
      </c>
      <c r="H26" s="72">
        <v>27</v>
      </c>
      <c r="I26" s="44">
        <v>18.7</v>
      </c>
      <c r="K26" s="71"/>
      <c r="L26" s="72">
        <f t="shared" si="0"/>
        <v>75</v>
      </c>
      <c r="M26" s="69"/>
      <c r="N26" s="48"/>
      <c r="O26" s="69"/>
      <c r="W26" s="71"/>
      <c r="X26" s="72"/>
    </row>
    <row r="27" spans="1:24" ht="12.75">
      <c r="A27" s="69" t="s">
        <v>84</v>
      </c>
      <c r="B27" s="48" t="s">
        <v>85</v>
      </c>
      <c r="C27" s="69" t="s">
        <v>35</v>
      </c>
      <c r="D27" s="72">
        <v>28</v>
      </c>
      <c r="E27" s="92">
        <v>11.85</v>
      </c>
      <c r="F27" s="72">
        <v>28</v>
      </c>
      <c r="G27" s="43">
        <v>262</v>
      </c>
      <c r="H27" s="72">
        <v>19</v>
      </c>
      <c r="I27" s="44">
        <v>22</v>
      </c>
      <c r="K27" s="71"/>
      <c r="L27" s="72">
        <f t="shared" si="0"/>
        <v>75</v>
      </c>
      <c r="M27" s="69"/>
      <c r="N27" s="48"/>
      <c r="O27" s="69"/>
      <c r="W27" s="71"/>
      <c r="X27" s="72"/>
    </row>
    <row r="28" spans="1:24" ht="12.75">
      <c r="A28" s="69" t="s">
        <v>98</v>
      </c>
      <c r="B28" s="48" t="s">
        <v>99</v>
      </c>
      <c r="C28" s="69" t="s">
        <v>88</v>
      </c>
      <c r="D28" s="72">
        <v>24</v>
      </c>
      <c r="E28" s="92">
        <v>11.62</v>
      </c>
      <c r="F28" s="72">
        <v>27</v>
      </c>
      <c r="G28" s="43">
        <v>265</v>
      </c>
      <c r="H28" s="72">
        <v>25</v>
      </c>
      <c r="I28" s="44">
        <v>20.1</v>
      </c>
      <c r="K28" s="71"/>
      <c r="L28" s="72">
        <f t="shared" si="0"/>
        <v>76</v>
      </c>
      <c r="M28" s="69"/>
      <c r="N28" s="48"/>
      <c r="O28" s="69"/>
      <c r="W28" s="71"/>
      <c r="X28" s="72"/>
    </row>
    <row r="29" spans="1:24" ht="12.75">
      <c r="A29" s="69" t="s">
        <v>58</v>
      </c>
      <c r="B29" s="48" t="s">
        <v>59</v>
      </c>
      <c r="C29" s="69" t="s">
        <v>35</v>
      </c>
      <c r="D29" s="72">
        <v>29</v>
      </c>
      <c r="E29" s="92">
        <v>11.94</v>
      </c>
      <c r="F29" s="72">
        <v>24</v>
      </c>
      <c r="G29" s="43">
        <v>271</v>
      </c>
      <c r="H29" s="72">
        <v>26</v>
      </c>
      <c r="I29" s="44">
        <v>20</v>
      </c>
      <c r="K29" s="71"/>
      <c r="L29" s="72">
        <f>+D29+F29+H29</f>
        <v>79</v>
      </c>
      <c r="M29" s="69"/>
      <c r="N29" s="48"/>
      <c r="O29" s="69"/>
      <c r="W29" s="71"/>
      <c r="X29" s="72"/>
    </row>
    <row r="30" spans="1:24" ht="12.75">
      <c r="A30" s="69" t="s">
        <v>96</v>
      </c>
      <c r="B30" s="48" t="s">
        <v>97</v>
      </c>
      <c r="C30" s="69" t="s">
        <v>35</v>
      </c>
      <c r="D30" s="72">
        <v>27</v>
      </c>
      <c r="E30" s="92">
        <v>11.72</v>
      </c>
      <c r="F30" s="72">
        <v>26</v>
      </c>
      <c r="G30" s="43">
        <v>266</v>
      </c>
      <c r="H30" s="72">
        <v>28</v>
      </c>
      <c r="I30" s="44">
        <v>17.5</v>
      </c>
      <c r="K30" s="71"/>
      <c r="L30" s="72">
        <f t="shared" si="0"/>
        <v>81</v>
      </c>
      <c r="M30" s="69"/>
      <c r="N30" s="48"/>
      <c r="O30" s="69"/>
      <c r="W30" s="71"/>
      <c r="X30" s="72"/>
    </row>
    <row r="31" spans="1:24" ht="12.75">
      <c r="A31" s="69" t="s">
        <v>75</v>
      </c>
      <c r="B31" s="48" t="s">
        <v>76</v>
      </c>
      <c r="C31" s="69" t="s">
        <v>35</v>
      </c>
      <c r="D31" s="72">
        <v>30</v>
      </c>
      <c r="E31" s="92">
        <v>12.02</v>
      </c>
      <c r="F31" s="72">
        <v>32</v>
      </c>
      <c r="G31" s="43">
        <v>180</v>
      </c>
      <c r="H31" s="72">
        <v>20.5</v>
      </c>
      <c r="I31" s="44">
        <v>21.2</v>
      </c>
      <c r="K31" s="71"/>
      <c r="L31" s="72">
        <f t="shared" si="0"/>
        <v>82.5</v>
      </c>
      <c r="M31" s="69"/>
      <c r="N31" s="48"/>
      <c r="O31" s="69"/>
      <c r="W31" s="71"/>
      <c r="X31" s="72"/>
    </row>
    <row r="32" spans="1:24" ht="12.75">
      <c r="A32" s="69" t="s">
        <v>80</v>
      </c>
      <c r="B32" s="48" t="s">
        <v>81</v>
      </c>
      <c r="C32" s="69" t="s">
        <v>35</v>
      </c>
      <c r="D32" s="72">
        <v>31</v>
      </c>
      <c r="E32" s="92">
        <v>12.1</v>
      </c>
      <c r="F32" s="72">
        <v>30</v>
      </c>
      <c r="G32" s="43">
        <v>241</v>
      </c>
      <c r="H32" s="72">
        <v>31</v>
      </c>
      <c r="I32" s="44">
        <v>11</v>
      </c>
      <c r="K32" s="71"/>
      <c r="L32" s="72">
        <f t="shared" si="0"/>
        <v>92</v>
      </c>
      <c r="M32" s="69"/>
      <c r="N32" s="48"/>
      <c r="O32" s="69"/>
      <c r="W32" s="71"/>
      <c r="X32" s="72"/>
    </row>
    <row r="33" spans="1:24" ht="12.75">
      <c r="A33" s="69" t="s">
        <v>266</v>
      </c>
      <c r="B33" s="48" t="s">
        <v>118</v>
      </c>
      <c r="C33" s="69" t="s">
        <v>35</v>
      </c>
      <c r="D33" s="72">
        <v>32</v>
      </c>
      <c r="E33" s="92">
        <v>12.75</v>
      </c>
      <c r="F33" s="72">
        <v>31</v>
      </c>
      <c r="G33" s="43">
        <v>234</v>
      </c>
      <c r="H33" s="72">
        <v>32</v>
      </c>
      <c r="I33" s="44">
        <v>0</v>
      </c>
      <c r="K33" s="71"/>
      <c r="L33" s="72">
        <f t="shared" si="0"/>
        <v>95</v>
      </c>
      <c r="M33" s="69"/>
      <c r="N33" s="48"/>
      <c r="O33" s="69"/>
      <c r="W33" s="71"/>
      <c r="X33" s="72"/>
    </row>
    <row r="34" spans="1:24" ht="12.75">
      <c r="A34" s="54" t="str">
        <f>+A1</f>
        <v>2001 - 2002</v>
      </c>
      <c r="B34" s="96"/>
      <c r="C34" s="97"/>
      <c r="D34" s="98" t="s">
        <v>12</v>
      </c>
      <c r="E34" s="99" t="s">
        <v>30</v>
      </c>
      <c r="F34" s="98" t="s">
        <v>12</v>
      </c>
      <c r="G34" s="100" t="str">
        <f>+G1</f>
        <v>dálka</v>
      </c>
      <c r="H34" s="98" t="s">
        <v>12</v>
      </c>
      <c r="I34" s="101" t="s">
        <v>265</v>
      </c>
      <c r="J34" s="102"/>
      <c r="K34" s="101"/>
      <c r="L34" s="98" t="s">
        <v>16</v>
      </c>
      <c r="M34" s="55" t="s">
        <v>27</v>
      </c>
      <c r="N34" s="103"/>
      <c r="O34" s="104"/>
      <c r="P34" s="98" t="s">
        <v>12</v>
      </c>
      <c r="Q34" s="99" t="str">
        <f>+Q1</f>
        <v>překy</v>
      </c>
      <c r="R34" s="98" t="s">
        <v>12</v>
      </c>
      <c r="S34" s="100" t="str">
        <f>+S1</f>
        <v>dálka</v>
      </c>
      <c r="T34" s="98" t="s">
        <v>12</v>
      </c>
      <c r="U34" s="99" t="s">
        <v>265</v>
      </c>
      <c r="V34" s="102"/>
      <c r="W34" s="101"/>
      <c r="X34" s="98" t="s">
        <v>16</v>
      </c>
    </row>
    <row r="35" spans="1:24" ht="12.75">
      <c r="A35" s="52" t="s">
        <v>161</v>
      </c>
      <c r="B35" s="49" t="s">
        <v>162</v>
      </c>
      <c r="C35" s="52" t="s">
        <v>35</v>
      </c>
      <c r="D35" s="72">
        <v>3</v>
      </c>
      <c r="E35" s="92">
        <v>10.39</v>
      </c>
      <c r="F35" s="72">
        <v>7</v>
      </c>
      <c r="G35" s="43">
        <v>320</v>
      </c>
      <c r="H35" s="72">
        <v>6</v>
      </c>
      <c r="I35" s="44">
        <v>22.2</v>
      </c>
      <c r="K35" s="71"/>
      <c r="L35" s="72">
        <f aca="true" t="shared" si="2" ref="L35:L63">+D35+F35+H35</f>
        <v>16</v>
      </c>
      <c r="M35" s="53" t="s">
        <v>209</v>
      </c>
      <c r="N35" s="49" t="s">
        <v>101</v>
      </c>
      <c r="O35" s="53" t="s">
        <v>68</v>
      </c>
      <c r="P35" s="72">
        <v>1</v>
      </c>
      <c r="Q35" s="92">
        <v>10.78</v>
      </c>
      <c r="R35" s="72">
        <v>1</v>
      </c>
      <c r="S35" s="43">
        <v>339</v>
      </c>
      <c r="T35" s="72">
        <v>4.5</v>
      </c>
      <c r="U35" s="92">
        <v>14.6</v>
      </c>
      <c r="W35" s="71"/>
      <c r="X35" s="72">
        <f aca="true" t="shared" si="3" ref="X35:X64">+P35+R35+T35</f>
        <v>6.5</v>
      </c>
    </row>
    <row r="36" spans="1:24" ht="12.75">
      <c r="A36" s="52" t="s">
        <v>169</v>
      </c>
      <c r="B36" s="50" t="s">
        <v>170</v>
      </c>
      <c r="C36" s="53" t="s">
        <v>79</v>
      </c>
      <c r="D36" s="72">
        <v>12.5</v>
      </c>
      <c r="E36" s="92">
        <v>10.84</v>
      </c>
      <c r="F36" s="72">
        <v>3</v>
      </c>
      <c r="G36" s="43">
        <v>331</v>
      </c>
      <c r="H36" s="72">
        <v>5</v>
      </c>
      <c r="I36" s="44">
        <v>23</v>
      </c>
      <c r="K36" s="71"/>
      <c r="L36" s="72">
        <f t="shared" si="2"/>
        <v>20.5</v>
      </c>
      <c r="M36" s="52" t="s">
        <v>212</v>
      </c>
      <c r="N36" s="49" t="s">
        <v>213</v>
      </c>
      <c r="O36" s="53" t="s">
        <v>35</v>
      </c>
      <c r="P36" s="72">
        <v>5</v>
      </c>
      <c r="Q36" s="92">
        <v>11.69</v>
      </c>
      <c r="R36" s="72">
        <v>5</v>
      </c>
      <c r="S36" s="43">
        <v>268</v>
      </c>
      <c r="T36" s="72">
        <v>2</v>
      </c>
      <c r="U36" s="92">
        <v>16.5</v>
      </c>
      <c r="W36" s="71"/>
      <c r="X36" s="72">
        <f t="shared" si="3"/>
        <v>12</v>
      </c>
    </row>
    <row r="37" spans="1:24" ht="12.75">
      <c r="A37" s="52" t="s">
        <v>165</v>
      </c>
      <c r="B37" s="50" t="s">
        <v>166</v>
      </c>
      <c r="C37" s="53" t="s">
        <v>35</v>
      </c>
      <c r="D37" s="72">
        <v>6.5</v>
      </c>
      <c r="E37" s="92">
        <v>10.5</v>
      </c>
      <c r="F37" s="72">
        <v>1</v>
      </c>
      <c r="G37" s="43">
        <v>336</v>
      </c>
      <c r="H37" s="72">
        <v>13.5</v>
      </c>
      <c r="I37" s="44">
        <v>19.5</v>
      </c>
      <c r="K37" s="71"/>
      <c r="L37" s="72">
        <f t="shared" si="2"/>
        <v>21</v>
      </c>
      <c r="M37" s="53" t="s">
        <v>224</v>
      </c>
      <c r="N37" s="49" t="s">
        <v>223</v>
      </c>
      <c r="O37" s="53" t="s">
        <v>79</v>
      </c>
      <c r="P37" s="72">
        <v>6</v>
      </c>
      <c r="Q37" s="92">
        <v>11.71</v>
      </c>
      <c r="R37" s="72">
        <v>3.5</v>
      </c>
      <c r="S37" s="43">
        <v>272</v>
      </c>
      <c r="T37" s="72">
        <v>9</v>
      </c>
      <c r="U37" s="92">
        <v>12.9</v>
      </c>
      <c r="W37" s="71"/>
      <c r="X37" s="72">
        <f t="shared" si="3"/>
        <v>18.5</v>
      </c>
    </row>
    <row r="38" spans="1:24" ht="12.75">
      <c r="A38" s="52" t="s">
        <v>191</v>
      </c>
      <c r="B38" s="90" t="s">
        <v>192</v>
      </c>
      <c r="C38" s="53" t="s">
        <v>91</v>
      </c>
      <c r="D38" s="72">
        <v>6.5</v>
      </c>
      <c r="E38" s="92">
        <v>10.5</v>
      </c>
      <c r="F38" s="72">
        <v>5</v>
      </c>
      <c r="G38" s="43">
        <v>327</v>
      </c>
      <c r="H38" s="72">
        <v>12</v>
      </c>
      <c r="I38" s="44">
        <v>20.5</v>
      </c>
      <c r="K38" s="71"/>
      <c r="L38" s="72">
        <f t="shared" si="2"/>
        <v>23.5</v>
      </c>
      <c r="M38" s="53" t="s">
        <v>214</v>
      </c>
      <c r="N38" s="49" t="s">
        <v>215</v>
      </c>
      <c r="O38" s="53" t="s">
        <v>35</v>
      </c>
      <c r="P38" s="72">
        <v>9.5</v>
      </c>
      <c r="Q38" s="92">
        <v>11.87</v>
      </c>
      <c r="R38" s="72">
        <v>9</v>
      </c>
      <c r="S38" s="43">
        <v>257</v>
      </c>
      <c r="T38" s="72">
        <v>3</v>
      </c>
      <c r="U38" s="92">
        <v>16.1</v>
      </c>
      <c r="W38" s="71"/>
      <c r="X38" s="72">
        <f t="shared" si="3"/>
        <v>21.5</v>
      </c>
    </row>
    <row r="39" spans="1:24" ht="12.75">
      <c r="A39" s="52" t="s">
        <v>167</v>
      </c>
      <c r="B39" s="50" t="s">
        <v>168</v>
      </c>
      <c r="C39" s="53" t="s">
        <v>35</v>
      </c>
      <c r="D39" s="72">
        <v>16</v>
      </c>
      <c r="E39" s="92">
        <v>11</v>
      </c>
      <c r="F39" s="72">
        <v>4</v>
      </c>
      <c r="G39" s="43">
        <v>330</v>
      </c>
      <c r="H39" s="72">
        <v>4</v>
      </c>
      <c r="I39" s="44">
        <v>23.5</v>
      </c>
      <c r="K39" s="71"/>
      <c r="L39" s="72">
        <f t="shared" si="2"/>
        <v>24</v>
      </c>
      <c r="M39" s="53" t="s">
        <v>239</v>
      </c>
      <c r="N39" s="49" t="s">
        <v>240</v>
      </c>
      <c r="O39" s="53" t="s">
        <v>79</v>
      </c>
      <c r="P39" s="72">
        <v>14</v>
      </c>
      <c r="Q39" s="92">
        <v>12.09</v>
      </c>
      <c r="R39" s="72">
        <v>7.5</v>
      </c>
      <c r="S39" s="43">
        <v>260</v>
      </c>
      <c r="T39" s="72">
        <v>1</v>
      </c>
      <c r="U39" s="92">
        <v>17.1</v>
      </c>
      <c r="W39" s="71"/>
      <c r="X39" s="72">
        <f t="shared" si="3"/>
        <v>22.5</v>
      </c>
    </row>
    <row r="40" spans="1:24" ht="12.75">
      <c r="A40" s="86" t="s">
        <v>181</v>
      </c>
      <c r="B40" s="89" t="s">
        <v>182</v>
      </c>
      <c r="C40" s="82" t="s">
        <v>39</v>
      </c>
      <c r="D40" s="72">
        <v>8</v>
      </c>
      <c r="E40" s="92">
        <v>10.66</v>
      </c>
      <c r="F40" s="72">
        <v>9</v>
      </c>
      <c r="G40" s="43">
        <v>317</v>
      </c>
      <c r="H40" s="72">
        <v>8.5</v>
      </c>
      <c r="I40" s="44">
        <v>21.5</v>
      </c>
      <c r="K40" s="71"/>
      <c r="L40" s="72">
        <f t="shared" si="2"/>
        <v>25.5</v>
      </c>
      <c r="M40" s="52" t="s">
        <v>222</v>
      </c>
      <c r="N40" s="49" t="s">
        <v>223</v>
      </c>
      <c r="O40" s="53" t="s">
        <v>79</v>
      </c>
      <c r="P40" s="72">
        <v>9.5</v>
      </c>
      <c r="Q40" s="92">
        <v>11.87</v>
      </c>
      <c r="R40" s="72">
        <v>10.5</v>
      </c>
      <c r="S40" s="43">
        <v>248</v>
      </c>
      <c r="T40" s="72">
        <v>4.5</v>
      </c>
      <c r="U40" s="92">
        <v>14.6</v>
      </c>
      <c r="W40" s="71"/>
      <c r="X40" s="72">
        <f t="shared" si="3"/>
        <v>24.5</v>
      </c>
    </row>
    <row r="41" spans="1:24" ht="12.75">
      <c r="A41" s="53" t="s">
        <v>177</v>
      </c>
      <c r="B41" s="49" t="s">
        <v>178</v>
      </c>
      <c r="C41" s="53" t="s">
        <v>35</v>
      </c>
      <c r="D41" s="72">
        <v>4.5</v>
      </c>
      <c r="E41" s="92">
        <v>10.47</v>
      </c>
      <c r="F41" s="72">
        <v>2</v>
      </c>
      <c r="G41" s="43">
        <v>335</v>
      </c>
      <c r="H41" s="72">
        <v>20</v>
      </c>
      <c r="I41" s="44">
        <v>16.7</v>
      </c>
      <c r="K41" s="71"/>
      <c r="L41" s="72">
        <f t="shared" si="2"/>
        <v>26.5</v>
      </c>
      <c r="M41" s="52" t="s">
        <v>231</v>
      </c>
      <c r="N41" s="90" t="s">
        <v>232</v>
      </c>
      <c r="O41" s="53" t="s">
        <v>91</v>
      </c>
      <c r="P41" s="72">
        <v>4</v>
      </c>
      <c r="Q41" s="92">
        <v>11.63</v>
      </c>
      <c r="R41" s="72">
        <v>7.5</v>
      </c>
      <c r="S41" s="43">
        <v>260</v>
      </c>
      <c r="T41" s="72">
        <v>15</v>
      </c>
      <c r="U41" s="92">
        <v>9.9</v>
      </c>
      <c r="W41" s="71"/>
      <c r="X41" s="72">
        <f t="shared" si="3"/>
        <v>26.5</v>
      </c>
    </row>
    <row r="42" spans="1:24" ht="12.75">
      <c r="A42" s="53" t="s">
        <v>199</v>
      </c>
      <c r="B42" s="49" t="s">
        <v>200</v>
      </c>
      <c r="C42" s="53" t="s">
        <v>88</v>
      </c>
      <c r="D42" s="72">
        <v>1</v>
      </c>
      <c r="E42" s="92">
        <v>10.22</v>
      </c>
      <c r="F42" s="72">
        <v>10</v>
      </c>
      <c r="G42" s="43">
        <v>315</v>
      </c>
      <c r="H42" s="72">
        <v>18.5</v>
      </c>
      <c r="I42" s="44">
        <v>17.1</v>
      </c>
      <c r="K42" s="71"/>
      <c r="L42" s="72">
        <f t="shared" si="2"/>
        <v>29.5</v>
      </c>
      <c r="M42" s="52" t="s">
        <v>218</v>
      </c>
      <c r="N42" s="50" t="s">
        <v>219</v>
      </c>
      <c r="O42" s="53" t="s">
        <v>79</v>
      </c>
      <c r="P42" s="72">
        <v>18</v>
      </c>
      <c r="Q42" s="92">
        <v>12.38</v>
      </c>
      <c r="R42" s="72">
        <v>2</v>
      </c>
      <c r="S42" s="43">
        <v>278</v>
      </c>
      <c r="T42" s="72">
        <v>7</v>
      </c>
      <c r="U42" s="92">
        <v>13.5</v>
      </c>
      <c r="W42" s="71"/>
      <c r="X42" s="72">
        <f t="shared" si="3"/>
        <v>27</v>
      </c>
    </row>
    <row r="43" spans="1:24" ht="12.75">
      <c r="A43" s="52" t="s">
        <v>187</v>
      </c>
      <c r="B43" s="90" t="s">
        <v>188</v>
      </c>
      <c r="C43" s="53" t="s">
        <v>91</v>
      </c>
      <c r="D43" s="72">
        <v>16</v>
      </c>
      <c r="E43" s="92">
        <v>11</v>
      </c>
      <c r="F43" s="72">
        <v>8</v>
      </c>
      <c r="G43" s="43">
        <v>318</v>
      </c>
      <c r="H43" s="72">
        <v>10</v>
      </c>
      <c r="I43" s="44">
        <v>21</v>
      </c>
      <c r="K43" s="71"/>
      <c r="L43" s="72">
        <f t="shared" si="2"/>
        <v>34</v>
      </c>
      <c r="M43" s="52" t="s">
        <v>233</v>
      </c>
      <c r="N43" s="50" t="s">
        <v>234</v>
      </c>
      <c r="O43" s="53" t="s">
        <v>88</v>
      </c>
      <c r="P43" s="72">
        <v>3</v>
      </c>
      <c r="Q43" s="92">
        <v>11.5</v>
      </c>
      <c r="R43" s="72">
        <v>17</v>
      </c>
      <c r="S43" s="43">
        <v>233</v>
      </c>
      <c r="T43" s="72">
        <v>12</v>
      </c>
      <c r="U43" s="92">
        <v>11.6</v>
      </c>
      <c r="W43" s="71"/>
      <c r="X43" s="72">
        <f t="shared" si="3"/>
        <v>32</v>
      </c>
    </row>
    <row r="44" spans="1:24" ht="12.75">
      <c r="A44" s="84" t="s">
        <v>163</v>
      </c>
      <c r="B44" s="85" t="s">
        <v>164</v>
      </c>
      <c r="C44" s="86" t="s">
        <v>39</v>
      </c>
      <c r="D44" s="72">
        <v>2</v>
      </c>
      <c r="E44" s="92">
        <v>10.34</v>
      </c>
      <c r="F44" s="72">
        <v>21</v>
      </c>
      <c r="G44" s="43">
        <v>276</v>
      </c>
      <c r="H44" s="72">
        <v>11</v>
      </c>
      <c r="I44" s="44">
        <v>20.7</v>
      </c>
      <c r="K44" s="71"/>
      <c r="L44" s="72">
        <f t="shared" si="2"/>
        <v>34</v>
      </c>
      <c r="M44" s="53" t="s">
        <v>210</v>
      </c>
      <c r="N44" s="49" t="s">
        <v>211</v>
      </c>
      <c r="O44" s="53" t="s">
        <v>79</v>
      </c>
      <c r="P44" s="72">
        <v>24</v>
      </c>
      <c r="Q44" s="92">
        <v>13.05</v>
      </c>
      <c r="R44" s="72">
        <v>3.5</v>
      </c>
      <c r="S44" s="43">
        <v>272</v>
      </c>
      <c r="T44" s="72">
        <v>13</v>
      </c>
      <c r="U44" s="92">
        <v>10.7</v>
      </c>
      <c r="W44" s="71"/>
      <c r="X44" s="72">
        <f t="shared" si="3"/>
        <v>40.5</v>
      </c>
    </row>
    <row r="45" spans="1:24" ht="12.75">
      <c r="A45" s="53" t="s">
        <v>175</v>
      </c>
      <c r="B45" s="50" t="s">
        <v>176</v>
      </c>
      <c r="C45" s="53" t="s">
        <v>79</v>
      </c>
      <c r="D45" s="72">
        <v>18.5</v>
      </c>
      <c r="E45" s="92">
        <v>11.1</v>
      </c>
      <c r="F45" s="72">
        <v>14</v>
      </c>
      <c r="G45" s="43">
        <v>300</v>
      </c>
      <c r="H45" s="72">
        <v>2</v>
      </c>
      <c r="I45" s="44">
        <v>25.8</v>
      </c>
      <c r="K45" s="71"/>
      <c r="L45" s="72">
        <f t="shared" si="2"/>
        <v>34.5</v>
      </c>
      <c r="M45" s="52" t="s">
        <v>245</v>
      </c>
      <c r="N45" s="90" t="s">
        <v>246</v>
      </c>
      <c r="O45" s="53" t="s">
        <v>91</v>
      </c>
      <c r="P45" s="72">
        <v>11.5</v>
      </c>
      <c r="Q45" s="92">
        <v>11.91</v>
      </c>
      <c r="R45" s="72">
        <v>6</v>
      </c>
      <c r="S45" s="43">
        <v>261</v>
      </c>
      <c r="T45" s="72">
        <v>23</v>
      </c>
      <c r="U45" s="92">
        <v>7.1</v>
      </c>
      <c r="W45" s="71"/>
      <c r="X45" s="72">
        <f t="shared" si="3"/>
        <v>40.5</v>
      </c>
    </row>
    <row r="46" spans="1:24" ht="12.75">
      <c r="A46" s="93" t="s">
        <v>193</v>
      </c>
      <c r="B46" s="95" t="s">
        <v>194</v>
      </c>
      <c r="C46" s="88" t="s">
        <v>35</v>
      </c>
      <c r="D46" s="72">
        <v>11</v>
      </c>
      <c r="E46" s="92">
        <v>10.82</v>
      </c>
      <c r="F46" s="72">
        <v>23</v>
      </c>
      <c r="G46" s="43">
        <v>274</v>
      </c>
      <c r="H46" s="72">
        <v>3</v>
      </c>
      <c r="I46" s="44">
        <v>24.5</v>
      </c>
      <c r="K46" s="71"/>
      <c r="L46" s="72">
        <f t="shared" si="2"/>
        <v>37</v>
      </c>
      <c r="M46" s="53" t="s">
        <v>220</v>
      </c>
      <c r="N46" s="49" t="s">
        <v>221</v>
      </c>
      <c r="O46" s="53" t="s">
        <v>88</v>
      </c>
      <c r="P46" s="72">
        <v>15</v>
      </c>
      <c r="Q46" s="92">
        <v>12.15</v>
      </c>
      <c r="R46" s="72">
        <v>15</v>
      </c>
      <c r="S46" s="43">
        <v>241</v>
      </c>
      <c r="T46" s="72">
        <v>11</v>
      </c>
      <c r="U46" s="92">
        <v>12.2</v>
      </c>
      <c r="W46" s="71"/>
      <c r="X46" s="72">
        <f t="shared" si="3"/>
        <v>41</v>
      </c>
    </row>
    <row r="47" spans="1:24" ht="12.75">
      <c r="A47" s="94" t="s">
        <v>157</v>
      </c>
      <c r="B47" s="85" t="s">
        <v>158</v>
      </c>
      <c r="C47" s="87" t="s">
        <v>39</v>
      </c>
      <c r="D47" s="72">
        <v>16</v>
      </c>
      <c r="E47" s="92">
        <v>11</v>
      </c>
      <c r="F47" s="72">
        <v>15</v>
      </c>
      <c r="G47" s="43">
        <v>291</v>
      </c>
      <c r="H47" s="72">
        <v>7</v>
      </c>
      <c r="I47" s="44">
        <v>22</v>
      </c>
      <c r="K47" s="71"/>
      <c r="L47" s="72">
        <f t="shared" si="2"/>
        <v>38</v>
      </c>
      <c r="M47" s="52" t="s">
        <v>229</v>
      </c>
      <c r="N47" s="90" t="s">
        <v>230</v>
      </c>
      <c r="O47" s="53" t="s">
        <v>91</v>
      </c>
      <c r="P47" s="72">
        <v>2</v>
      </c>
      <c r="Q47" s="92">
        <v>11.37</v>
      </c>
      <c r="R47" s="72">
        <v>10.5</v>
      </c>
      <c r="S47" s="43">
        <v>248</v>
      </c>
      <c r="T47" s="72">
        <v>29.5</v>
      </c>
      <c r="U47" s="92">
        <v>4.2</v>
      </c>
      <c r="W47" s="71"/>
      <c r="X47" s="72">
        <f t="shared" si="3"/>
        <v>42</v>
      </c>
    </row>
    <row r="48" spans="1:24" ht="12.75">
      <c r="A48" s="53" t="s">
        <v>197</v>
      </c>
      <c r="B48" s="49" t="s">
        <v>198</v>
      </c>
      <c r="C48" s="53" t="s">
        <v>35</v>
      </c>
      <c r="D48" s="72">
        <v>10</v>
      </c>
      <c r="E48" s="92">
        <v>10.78</v>
      </c>
      <c r="F48" s="72">
        <v>13</v>
      </c>
      <c r="G48" s="43">
        <v>303</v>
      </c>
      <c r="H48" s="72">
        <v>15.5</v>
      </c>
      <c r="I48" s="44">
        <v>19</v>
      </c>
      <c r="K48" s="71"/>
      <c r="L48" s="72">
        <f t="shared" si="2"/>
        <v>38.5</v>
      </c>
      <c r="M48" s="82" t="s">
        <v>207</v>
      </c>
      <c r="N48" s="83" t="s">
        <v>208</v>
      </c>
      <c r="O48" s="82" t="s">
        <v>39</v>
      </c>
      <c r="P48" s="72">
        <v>8</v>
      </c>
      <c r="Q48" s="92">
        <v>11.84</v>
      </c>
      <c r="R48" s="72">
        <v>26</v>
      </c>
      <c r="S48" s="43">
        <v>200</v>
      </c>
      <c r="T48" s="72">
        <v>8</v>
      </c>
      <c r="U48" s="92">
        <v>13.2</v>
      </c>
      <c r="W48" s="71"/>
      <c r="X48" s="72">
        <f t="shared" si="3"/>
        <v>42</v>
      </c>
    </row>
    <row r="49" spans="1:24" ht="12.75">
      <c r="A49" s="53" t="s">
        <v>185</v>
      </c>
      <c r="B49" s="49" t="s">
        <v>186</v>
      </c>
      <c r="C49" s="53" t="s">
        <v>35</v>
      </c>
      <c r="D49" s="72">
        <v>14</v>
      </c>
      <c r="E49" s="92">
        <v>10.9</v>
      </c>
      <c r="F49" s="72">
        <v>12</v>
      </c>
      <c r="G49" s="43">
        <v>310</v>
      </c>
      <c r="H49" s="72">
        <v>15.5</v>
      </c>
      <c r="I49" s="44">
        <v>19</v>
      </c>
      <c r="K49" s="71"/>
      <c r="L49" s="72">
        <f t="shared" si="2"/>
        <v>41.5</v>
      </c>
      <c r="M49" s="52" t="s">
        <v>243</v>
      </c>
      <c r="N49" s="90" t="s">
        <v>244</v>
      </c>
      <c r="O49" s="53" t="s">
        <v>91</v>
      </c>
      <c r="P49" s="72">
        <v>11.5</v>
      </c>
      <c r="Q49" s="92">
        <v>11.91</v>
      </c>
      <c r="R49" s="72">
        <v>12</v>
      </c>
      <c r="S49" s="43">
        <v>247</v>
      </c>
      <c r="T49" s="72">
        <v>20</v>
      </c>
      <c r="U49" s="92">
        <v>8</v>
      </c>
      <c r="W49" s="71"/>
      <c r="X49" s="72">
        <f t="shared" si="3"/>
        <v>43.5</v>
      </c>
    </row>
    <row r="50" spans="1:24" ht="12.75">
      <c r="A50" s="93" t="s">
        <v>159</v>
      </c>
      <c r="B50" s="50" t="s">
        <v>160</v>
      </c>
      <c r="C50" s="88" t="s">
        <v>35</v>
      </c>
      <c r="D50" s="72">
        <v>9</v>
      </c>
      <c r="E50" s="92">
        <v>10.68</v>
      </c>
      <c r="F50" s="72">
        <v>11</v>
      </c>
      <c r="G50" s="43">
        <v>314</v>
      </c>
      <c r="H50" s="72">
        <v>23</v>
      </c>
      <c r="I50" s="44">
        <v>15.6</v>
      </c>
      <c r="K50" s="71"/>
      <c r="L50" s="72">
        <f t="shared" si="2"/>
        <v>43</v>
      </c>
      <c r="M50" s="52" t="s">
        <v>235</v>
      </c>
      <c r="N50" s="49" t="s">
        <v>236</v>
      </c>
      <c r="O50" s="53" t="s">
        <v>79</v>
      </c>
      <c r="P50" s="72">
        <v>21.5</v>
      </c>
      <c r="Q50" s="92">
        <v>12.81</v>
      </c>
      <c r="R50" s="72">
        <v>18.5</v>
      </c>
      <c r="S50" s="43">
        <v>232</v>
      </c>
      <c r="T50" s="72">
        <v>6</v>
      </c>
      <c r="U50" s="92">
        <v>14</v>
      </c>
      <c r="W50" s="71"/>
      <c r="X50" s="72">
        <f t="shared" si="3"/>
        <v>46</v>
      </c>
    </row>
    <row r="51" spans="1:24" ht="12.75">
      <c r="A51" s="93" t="s">
        <v>151</v>
      </c>
      <c r="B51" s="50" t="s">
        <v>152</v>
      </c>
      <c r="C51" s="88" t="s">
        <v>35</v>
      </c>
      <c r="D51" s="72">
        <v>21</v>
      </c>
      <c r="E51" s="92">
        <v>11.15</v>
      </c>
      <c r="F51" s="72">
        <v>21</v>
      </c>
      <c r="G51" s="43">
        <v>276</v>
      </c>
      <c r="H51" s="72">
        <v>1</v>
      </c>
      <c r="I51" s="44">
        <v>27.3</v>
      </c>
      <c r="K51" s="71"/>
      <c r="L51" s="72">
        <f t="shared" si="2"/>
        <v>43</v>
      </c>
      <c r="M51" s="53" t="s">
        <v>216</v>
      </c>
      <c r="N51" s="49" t="s">
        <v>217</v>
      </c>
      <c r="O51" s="53" t="s">
        <v>88</v>
      </c>
      <c r="P51" s="72">
        <v>17</v>
      </c>
      <c r="Q51" s="92">
        <v>12.34</v>
      </c>
      <c r="R51" s="72">
        <v>14</v>
      </c>
      <c r="S51" s="43">
        <v>244</v>
      </c>
      <c r="T51" s="72">
        <v>17</v>
      </c>
      <c r="U51" s="92">
        <v>9</v>
      </c>
      <c r="W51" s="71"/>
      <c r="X51" s="72">
        <f t="shared" si="3"/>
        <v>48</v>
      </c>
    </row>
    <row r="52" spans="1:24" ht="12.75">
      <c r="A52" s="53" t="s">
        <v>201</v>
      </c>
      <c r="B52" s="49" t="s">
        <v>202</v>
      </c>
      <c r="C52" s="53" t="s">
        <v>35</v>
      </c>
      <c r="D52" s="72">
        <v>12.5</v>
      </c>
      <c r="E52" s="92">
        <v>10.84</v>
      </c>
      <c r="F52" s="72">
        <v>6</v>
      </c>
      <c r="G52" s="43">
        <v>326</v>
      </c>
      <c r="H52" s="72">
        <v>27</v>
      </c>
      <c r="I52" s="44">
        <v>11.5</v>
      </c>
      <c r="K52" s="71"/>
      <c r="L52" s="72">
        <f t="shared" si="2"/>
        <v>45.5</v>
      </c>
      <c r="M52" s="91" t="s">
        <v>237</v>
      </c>
      <c r="N52" s="83" t="s">
        <v>238</v>
      </c>
      <c r="O52" s="91" t="s">
        <v>88</v>
      </c>
      <c r="P52" s="72">
        <v>13</v>
      </c>
      <c r="Q52" s="92">
        <v>12.06</v>
      </c>
      <c r="R52" s="72">
        <v>18.5</v>
      </c>
      <c r="S52" s="43">
        <v>232</v>
      </c>
      <c r="T52" s="72">
        <v>17</v>
      </c>
      <c r="U52" s="92">
        <v>9</v>
      </c>
      <c r="W52" s="71"/>
      <c r="X52" s="72">
        <f t="shared" si="3"/>
        <v>48.5</v>
      </c>
    </row>
    <row r="53" spans="1:24" ht="12.75">
      <c r="A53" s="52" t="s">
        <v>189</v>
      </c>
      <c r="B53" s="90" t="s">
        <v>190</v>
      </c>
      <c r="C53" s="53" t="s">
        <v>91</v>
      </c>
      <c r="D53" s="72">
        <v>4.5</v>
      </c>
      <c r="E53" s="92">
        <v>10.47</v>
      </c>
      <c r="F53" s="72">
        <v>25</v>
      </c>
      <c r="G53" s="43">
        <v>269</v>
      </c>
      <c r="H53" s="72">
        <v>18.5</v>
      </c>
      <c r="I53" s="44">
        <v>17.1</v>
      </c>
      <c r="K53" s="71"/>
      <c r="L53" s="72">
        <f t="shared" si="2"/>
        <v>48</v>
      </c>
      <c r="M53" s="53" t="s">
        <v>225</v>
      </c>
      <c r="N53" s="49" t="s">
        <v>226</v>
      </c>
      <c r="O53" s="53" t="s">
        <v>35</v>
      </c>
      <c r="P53" s="72">
        <v>7</v>
      </c>
      <c r="Q53" s="92">
        <v>11.75</v>
      </c>
      <c r="R53" s="72">
        <v>20</v>
      </c>
      <c r="S53" s="43">
        <v>219</v>
      </c>
      <c r="T53" s="72">
        <v>22</v>
      </c>
      <c r="U53" s="92">
        <v>7.4</v>
      </c>
      <c r="W53" s="71"/>
      <c r="X53" s="72">
        <f t="shared" si="3"/>
        <v>49</v>
      </c>
    </row>
    <row r="54" spans="1:24" ht="12.75">
      <c r="A54" s="82" t="s">
        <v>155</v>
      </c>
      <c r="B54" s="83" t="s">
        <v>156</v>
      </c>
      <c r="C54" s="82" t="s">
        <v>39</v>
      </c>
      <c r="D54" s="72">
        <v>23.5</v>
      </c>
      <c r="E54" s="92">
        <v>11.49</v>
      </c>
      <c r="F54" s="72">
        <v>21</v>
      </c>
      <c r="G54" s="43">
        <v>276</v>
      </c>
      <c r="H54" s="72">
        <v>8.5</v>
      </c>
      <c r="I54" s="44">
        <v>21.5</v>
      </c>
      <c r="K54" s="71"/>
      <c r="L54" s="72">
        <f t="shared" si="2"/>
        <v>53</v>
      </c>
      <c r="M54" s="52" t="s">
        <v>247</v>
      </c>
      <c r="N54" s="90" t="s">
        <v>248</v>
      </c>
      <c r="O54" s="53" t="s">
        <v>91</v>
      </c>
      <c r="P54" s="72">
        <v>16</v>
      </c>
      <c r="Q54" s="92">
        <v>12.31</v>
      </c>
      <c r="R54" s="72">
        <v>23</v>
      </c>
      <c r="S54" s="43">
        <v>205</v>
      </c>
      <c r="T54" s="72">
        <v>10</v>
      </c>
      <c r="U54" s="92">
        <v>12.6</v>
      </c>
      <c r="W54" s="71"/>
      <c r="X54" s="72">
        <f t="shared" si="3"/>
        <v>49</v>
      </c>
    </row>
    <row r="55" spans="1:24" ht="12.75">
      <c r="A55" s="53" t="s">
        <v>203</v>
      </c>
      <c r="B55" s="49" t="s">
        <v>204</v>
      </c>
      <c r="C55" s="53" t="s">
        <v>35</v>
      </c>
      <c r="D55" s="72">
        <v>22</v>
      </c>
      <c r="E55" s="92">
        <v>11.34</v>
      </c>
      <c r="F55" s="72">
        <v>17</v>
      </c>
      <c r="G55" s="43">
        <v>286</v>
      </c>
      <c r="H55" s="72">
        <v>17</v>
      </c>
      <c r="I55" s="44">
        <v>18.8</v>
      </c>
      <c r="K55" s="71"/>
      <c r="L55" s="72">
        <f t="shared" si="2"/>
        <v>56</v>
      </c>
      <c r="M55" s="53" t="s">
        <v>227</v>
      </c>
      <c r="N55" s="49" t="s">
        <v>228</v>
      </c>
      <c r="O55" s="53" t="s">
        <v>35</v>
      </c>
      <c r="P55" s="72">
        <v>27</v>
      </c>
      <c r="Q55" s="92">
        <v>13.37</v>
      </c>
      <c r="R55" s="72">
        <v>16</v>
      </c>
      <c r="S55" s="43">
        <v>237</v>
      </c>
      <c r="T55" s="72">
        <v>14</v>
      </c>
      <c r="U55" s="92">
        <v>10</v>
      </c>
      <c r="W55" s="71"/>
      <c r="X55" s="72">
        <f t="shared" si="3"/>
        <v>57</v>
      </c>
    </row>
    <row r="56" spans="1:24" ht="12.75">
      <c r="A56" s="52" t="s">
        <v>149</v>
      </c>
      <c r="B56" s="50" t="s">
        <v>150</v>
      </c>
      <c r="C56" s="53" t="s">
        <v>79</v>
      </c>
      <c r="D56" s="72">
        <v>20</v>
      </c>
      <c r="E56" s="92">
        <v>11.11</v>
      </c>
      <c r="F56" s="72">
        <v>16</v>
      </c>
      <c r="G56" s="43">
        <v>290</v>
      </c>
      <c r="H56" s="72">
        <v>21</v>
      </c>
      <c r="I56" s="44">
        <v>16</v>
      </c>
      <c r="K56" s="71"/>
      <c r="L56" s="72">
        <f t="shared" si="2"/>
        <v>57</v>
      </c>
      <c r="M56" s="52" t="s">
        <v>259</v>
      </c>
      <c r="N56" s="90" t="s">
        <v>260</v>
      </c>
      <c r="O56" s="53" t="s">
        <v>91</v>
      </c>
      <c r="P56" s="72">
        <v>21.5</v>
      </c>
      <c r="Q56" s="92">
        <v>12.81</v>
      </c>
      <c r="R56" s="72">
        <v>21</v>
      </c>
      <c r="S56" s="43">
        <v>216</v>
      </c>
      <c r="T56" s="72">
        <v>17</v>
      </c>
      <c r="U56" s="92">
        <v>9</v>
      </c>
      <c r="W56" s="71"/>
      <c r="X56" s="72">
        <f t="shared" si="3"/>
        <v>59.5</v>
      </c>
    </row>
    <row r="57" spans="1:24" ht="12.75">
      <c r="A57" s="53" t="s">
        <v>173</v>
      </c>
      <c r="B57" s="49" t="s">
        <v>174</v>
      </c>
      <c r="C57" s="53" t="s">
        <v>35</v>
      </c>
      <c r="D57" s="72">
        <v>18.5</v>
      </c>
      <c r="E57" s="92">
        <v>11.1</v>
      </c>
      <c r="F57" s="72">
        <v>26</v>
      </c>
      <c r="G57" s="43">
        <v>246</v>
      </c>
      <c r="H57" s="72">
        <v>22</v>
      </c>
      <c r="I57" s="44">
        <v>15.8</v>
      </c>
      <c r="K57" s="71"/>
      <c r="L57" s="72">
        <f t="shared" si="2"/>
        <v>66.5</v>
      </c>
      <c r="M57" s="52" t="s">
        <v>249</v>
      </c>
      <c r="N57" s="90" t="s">
        <v>250</v>
      </c>
      <c r="O57" s="53" t="s">
        <v>91</v>
      </c>
      <c r="P57" s="72">
        <v>19</v>
      </c>
      <c r="Q57" s="92">
        <v>12.57</v>
      </c>
      <c r="R57" s="72">
        <v>22</v>
      </c>
      <c r="S57" s="43">
        <v>206</v>
      </c>
      <c r="T57" s="72">
        <v>19</v>
      </c>
      <c r="U57" s="92">
        <v>8.6</v>
      </c>
      <c r="W57" s="71"/>
      <c r="X57" s="72">
        <f t="shared" si="3"/>
        <v>60</v>
      </c>
    </row>
    <row r="58" spans="1:24" ht="12.75">
      <c r="A58" s="53" t="s">
        <v>183</v>
      </c>
      <c r="B58" s="49" t="s">
        <v>184</v>
      </c>
      <c r="C58" s="53" t="s">
        <v>35</v>
      </c>
      <c r="D58" s="72">
        <v>25</v>
      </c>
      <c r="E58" s="92">
        <v>11.56</v>
      </c>
      <c r="F58" s="72">
        <v>19</v>
      </c>
      <c r="G58" s="43">
        <v>277</v>
      </c>
      <c r="H58" s="72">
        <v>24</v>
      </c>
      <c r="I58" s="44">
        <v>14.7</v>
      </c>
      <c r="K58" s="71"/>
      <c r="L58" s="72">
        <f t="shared" si="2"/>
        <v>68</v>
      </c>
      <c r="M58" s="53" t="s">
        <v>253</v>
      </c>
      <c r="N58" s="49" t="s">
        <v>254</v>
      </c>
      <c r="O58" s="53" t="s">
        <v>91</v>
      </c>
      <c r="P58" s="72">
        <v>26</v>
      </c>
      <c r="Q58" s="92">
        <v>13.09</v>
      </c>
      <c r="R58" s="72">
        <v>13</v>
      </c>
      <c r="S58" s="43">
        <v>246</v>
      </c>
      <c r="T58" s="72">
        <v>26</v>
      </c>
      <c r="U58" s="92">
        <v>5.6</v>
      </c>
      <c r="W58" s="71"/>
      <c r="X58" s="72">
        <f t="shared" si="3"/>
        <v>65</v>
      </c>
    </row>
    <row r="59" spans="1:24" ht="12.75">
      <c r="A59" s="53" t="s">
        <v>179</v>
      </c>
      <c r="B59" s="49" t="s">
        <v>180</v>
      </c>
      <c r="C59" s="53" t="s">
        <v>79</v>
      </c>
      <c r="D59" s="72">
        <v>26</v>
      </c>
      <c r="E59" s="92">
        <v>11.72</v>
      </c>
      <c r="F59" s="72">
        <v>29</v>
      </c>
      <c r="G59" s="43">
        <v>209</v>
      </c>
      <c r="H59" s="72">
        <v>13.5</v>
      </c>
      <c r="I59" s="44">
        <v>19.5</v>
      </c>
      <c r="K59" s="71"/>
      <c r="L59" s="72">
        <f t="shared" si="2"/>
        <v>68.5</v>
      </c>
      <c r="M59" s="53" t="s">
        <v>257</v>
      </c>
      <c r="N59" s="49" t="s">
        <v>258</v>
      </c>
      <c r="O59" s="53" t="s">
        <v>88</v>
      </c>
      <c r="P59" s="72">
        <v>23</v>
      </c>
      <c r="Q59" s="92">
        <v>13</v>
      </c>
      <c r="R59" s="72">
        <v>21.5</v>
      </c>
      <c r="S59" s="43">
        <v>203</v>
      </c>
      <c r="T59" s="72">
        <v>25</v>
      </c>
      <c r="U59" s="92">
        <v>6.6</v>
      </c>
      <c r="W59" s="71"/>
      <c r="X59" s="72">
        <f t="shared" si="3"/>
        <v>69.5</v>
      </c>
    </row>
    <row r="60" spans="1:24" ht="12.75">
      <c r="A60" s="53" t="s">
        <v>195</v>
      </c>
      <c r="B60" s="49" t="s">
        <v>196</v>
      </c>
      <c r="C60" s="53" t="s">
        <v>35</v>
      </c>
      <c r="D60" s="72">
        <v>27</v>
      </c>
      <c r="E60" s="92">
        <v>11.75</v>
      </c>
      <c r="F60" s="72">
        <v>18</v>
      </c>
      <c r="G60" s="43">
        <v>280</v>
      </c>
      <c r="H60" s="72">
        <v>25</v>
      </c>
      <c r="I60" s="44">
        <v>14.3</v>
      </c>
      <c r="K60" s="71"/>
      <c r="L60" s="72">
        <f t="shared" si="2"/>
        <v>70</v>
      </c>
      <c r="M60" s="52" t="s">
        <v>241</v>
      </c>
      <c r="N60" s="90" t="s">
        <v>242</v>
      </c>
      <c r="O60" s="53" t="s">
        <v>91</v>
      </c>
      <c r="P60" s="72">
        <v>20</v>
      </c>
      <c r="Q60" s="92">
        <v>12.72</v>
      </c>
      <c r="R60" s="72">
        <v>28</v>
      </c>
      <c r="S60" s="43">
        <v>180</v>
      </c>
      <c r="T60" s="72">
        <v>24</v>
      </c>
      <c r="U60" s="92">
        <v>6.8</v>
      </c>
      <c r="W60" s="71"/>
      <c r="X60" s="72">
        <f t="shared" si="3"/>
        <v>72</v>
      </c>
    </row>
    <row r="61" spans="1:24" ht="12.75">
      <c r="A61" s="82" t="s">
        <v>153</v>
      </c>
      <c r="B61" s="83" t="s">
        <v>154</v>
      </c>
      <c r="C61" s="82" t="s">
        <v>39</v>
      </c>
      <c r="D61" s="72">
        <v>23.5</v>
      </c>
      <c r="E61" s="92">
        <v>11.49</v>
      </c>
      <c r="F61" s="72">
        <v>28</v>
      </c>
      <c r="G61" s="43">
        <v>227</v>
      </c>
      <c r="H61" s="72">
        <v>26</v>
      </c>
      <c r="I61" s="44">
        <v>14.1</v>
      </c>
      <c r="K61" s="71"/>
      <c r="L61" s="72">
        <f t="shared" si="2"/>
        <v>77.5</v>
      </c>
      <c r="M61" s="52" t="s">
        <v>261</v>
      </c>
      <c r="N61" s="90" t="s">
        <v>262</v>
      </c>
      <c r="O61" s="53" t="s">
        <v>91</v>
      </c>
      <c r="P61" s="72">
        <v>25</v>
      </c>
      <c r="Q61" s="92">
        <v>13.06</v>
      </c>
      <c r="R61" s="72">
        <v>21.5</v>
      </c>
      <c r="S61" s="43">
        <v>203</v>
      </c>
      <c r="T61" s="72">
        <v>27</v>
      </c>
      <c r="U61" s="92">
        <v>5.4</v>
      </c>
      <c r="W61" s="71"/>
      <c r="X61" s="72">
        <f t="shared" si="3"/>
        <v>73.5</v>
      </c>
    </row>
    <row r="62" spans="1:24" ht="12.75">
      <c r="A62" s="53" t="s">
        <v>205</v>
      </c>
      <c r="B62" s="49" t="s">
        <v>206</v>
      </c>
      <c r="C62" s="53" t="s">
        <v>88</v>
      </c>
      <c r="D62" s="72">
        <v>28</v>
      </c>
      <c r="E62" s="92">
        <v>12.06</v>
      </c>
      <c r="F62" s="72">
        <v>24</v>
      </c>
      <c r="G62" s="43">
        <v>273</v>
      </c>
      <c r="H62" s="72">
        <v>28</v>
      </c>
      <c r="I62" s="44">
        <v>10</v>
      </c>
      <c r="K62" s="71"/>
      <c r="L62" s="72">
        <f t="shared" si="2"/>
        <v>80</v>
      </c>
      <c r="M62" s="53" t="s">
        <v>251</v>
      </c>
      <c r="N62" s="49" t="s">
        <v>252</v>
      </c>
      <c r="O62" s="53" t="s">
        <v>35</v>
      </c>
      <c r="P62" s="72">
        <v>28</v>
      </c>
      <c r="Q62" s="92">
        <v>15.37</v>
      </c>
      <c r="R62" s="72">
        <v>27</v>
      </c>
      <c r="S62" s="43">
        <v>193</v>
      </c>
      <c r="T62" s="72">
        <v>21</v>
      </c>
      <c r="U62" s="92">
        <v>7.7</v>
      </c>
      <c r="W62" s="71"/>
      <c r="X62" s="72">
        <f t="shared" si="3"/>
        <v>76</v>
      </c>
    </row>
    <row r="63" spans="1:24" ht="12.75">
      <c r="A63" s="86" t="s">
        <v>171</v>
      </c>
      <c r="B63" s="89" t="s">
        <v>172</v>
      </c>
      <c r="C63" s="86" t="s">
        <v>39</v>
      </c>
      <c r="D63" s="72">
        <v>29</v>
      </c>
      <c r="E63" s="92">
        <v>12.5</v>
      </c>
      <c r="F63" s="72">
        <v>27</v>
      </c>
      <c r="G63" s="43">
        <v>239</v>
      </c>
      <c r="H63" s="72">
        <v>29</v>
      </c>
      <c r="I63" s="44">
        <v>8.8</v>
      </c>
      <c r="K63" s="71"/>
      <c r="L63" s="72">
        <f t="shared" si="2"/>
        <v>85</v>
      </c>
      <c r="M63" s="52" t="s">
        <v>255</v>
      </c>
      <c r="N63" s="50" t="s">
        <v>256</v>
      </c>
      <c r="O63" s="53" t="s">
        <v>88</v>
      </c>
      <c r="P63" s="72">
        <v>29</v>
      </c>
      <c r="Q63" s="92">
        <v>16.53</v>
      </c>
      <c r="R63" s="72">
        <v>30</v>
      </c>
      <c r="S63" s="43">
        <v>164</v>
      </c>
      <c r="T63" s="72">
        <v>28</v>
      </c>
      <c r="U63" s="92">
        <v>5</v>
      </c>
      <c r="W63" s="71"/>
      <c r="X63" s="72">
        <f t="shared" si="3"/>
        <v>87</v>
      </c>
    </row>
    <row r="64" spans="1:24" ht="12.75">
      <c r="A64" s="52"/>
      <c r="B64" s="50"/>
      <c r="C64" s="53"/>
      <c r="K64" s="71"/>
      <c r="L64" s="72"/>
      <c r="M64" s="52" t="s">
        <v>263</v>
      </c>
      <c r="N64" s="90" t="s">
        <v>264</v>
      </c>
      <c r="O64" s="53" t="s">
        <v>91</v>
      </c>
      <c r="P64" s="72">
        <v>30</v>
      </c>
      <c r="Q64" s="92">
        <v>17.78</v>
      </c>
      <c r="R64" s="72">
        <v>29</v>
      </c>
      <c r="S64" s="43">
        <v>175</v>
      </c>
      <c r="T64" s="72">
        <v>29.5</v>
      </c>
      <c r="U64" s="92">
        <v>4.2</v>
      </c>
      <c r="W64" s="71"/>
      <c r="X64" s="72">
        <f t="shared" si="3"/>
        <v>88.5</v>
      </c>
    </row>
  </sheetData>
  <sheetProtection/>
  <printOptions/>
  <pageMargins left="0.41" right="0.21" top="0.5" bottom="0.5" header="0.4921259845" footer="0.4921259845"/>
  <pageSetup fitToHeight="2"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12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2" width="4.75390625" style="0" customWidth="1"/>
    <col min="3" max="3" width="7.875" style="0" customWidth="1"/>
    <col min="4" max="4" width="23.375" style="0" customWidth="1"/>
    <col min="5" max="5" width="10.125" style="0" bestFit="1" customWidth="1"/>
    <col min="6" max="6" width="17.75390625" style="0" customWidth="1"/>
    <col min="7" max="7" width="4.75390625" style="0" customWidth="1"/>
    <col min="8" max="8" width="8.75390625" style="0" customWidth="1"/>
    <col min="9" max="9" width="11.75390625" style="0" customWidth="1"/>
    <col min="10" max="12" width="4.75390625" style="0" customWidth="1"/>
    <col min="13" max="13" width="7.875" style="0" customWidth="1"/>
    <col min="14" max="14" width="23.375" style="0" customWidth="1"/>
    <col min="15" max="15" width="10.125" style="0" bestFit="1" customWidth="1"/>
    <col min="16" max="16" width="17.75390625" style="0" customWidth="1"/>
    <col min="17" max="17" width="4.75390625" style="0" customWidth="1"/>
    <col min="18" max="18" width="8.75390625" style="0" customWidth="1"/>
    <col min="19" max="19" width="11.75390625" style="0" customWidth="1"/>
    <col min="20" max="20" width="4.75390625" style="0" customWidth="1"/>
  </cols>
  <sheetData>
    <row r="1" spans="1:20" ht="16.5" customHeight="1">
      <c r="A1" s="6" t="s">
        <v>24</v>
      </c>
      <c r="B1" s="9"/>
      <c r="C1" s="9"/>
      <c r="D1" s="7"/>
      <c r="E1" s="10"/>
      <c r="F1" s="7"/>
      <c r="G1" s="8"/>
      <c r="H1" s="9" t="s">
        <v>18</v>
      </c>
      <c r="I1" s="7"/>
      <c r="J1" s="22"/>
      <c r="K1" s="6" t="str">
        <f>+A1</f>
        <v>Název závodů: Otevřené mistrovství Otrokovic v atletice</v>
      </c>
      <c r="L1" s="9"/>
      <c r="M1" s="9"/>
      <c r="N1" s="7"/>
      <c r="O1" s="10"/>
      <c r="P1" s="7"/>
      <c r="Q1" s="8"/>
      <c r="R1" s="9" t="str">
        <f>+H1</f>
        <v>Disciplina: 40y</v>
      </c>
      <c r="S1" s="7"/>
      <c r="T1" s="22"/>
    </row>
    <row r="2" spans="1:20" ht="15.75" customHeight="1">
      <c r="A2" s="11" t="s">
        <v>25</v>
      </c>
      <c r="B2" s="18"/>
      <c r="C2" s="18"/>
      <c r="D2" s="12"/>
      <c r="E2" s="14"/>
      <c r="F2" s="12"/>
      <c r="G2" s="13"/>
      <c r="H2" s="18" t="s">
        <v>15</v>
      </c>
      <c r="I2" s="12"/>
      <c r="J2" s="23"/>
      <c r="K2" s="11" t="str">
        <f>+A2</f>
        <v>Místo a datum: Otrokovice 31.1.2012</v>
      </c>
      <c r="L2" s="18"/>
      <c r="M2" s="18"/>
      <c r="N2" s="12"/>
      <c r="O2" s="14"/>
      <c r="P2" s="12"/>
      <c r="Q2" s="13"/>
      <c r="R2" s="18" t="s">
        <v>15</v>
      </c>
      <c r="S2" s="12"/>
      <c r="T2" s="23"/>
    </row>
    <row r="3" spans="1:20" ht="12.75">
      <c r="A3" s="15" t="s">
        <v>17</v>
      </c>
      <c r="B3" s="1"/>
      <c r="C3" s="1"/>
      <c r="D3" s="2"/>
      <c r="E3" s="5"/>
      <c r="F3" s="61" t="str">
        <f>+soupisky!A1</f>
        <v>2001 - 2002</v>
      </c>
      <c r="G3" s="4"/>
      <c r="H3" s="1"/>
      <c r="I3" s="2"/>
      <c r="J3" s="24"/>
      <c r="K3" s="15" t="str">
        <f>+A3</f>
        <v>Pořadatel: TJ Jiskra Otrokovice</v>
      </c>
      <c r="L3" s="1"/>
      <c r="M3" s="1"/>
      <c r="N3" s="2"/>
      <c r="O3" s="5"/>
      <c r="P3" s="61" t="str">
        <f>+soupisky!M1</f>
        <v>2003 a mladší</v>
      </c>
      <c r="Q3" s="4"/>
      <c r="R3" s="1"/>
      <c r="S3" s="2"/>
      <c r="T3" s="24"/>
    </row>
    <row r="4" spans="1:20" ht="18">
      <c r="A4" s="107" t="s">
        <v>19</v>
      </c>
      <c r="B4" s="108"/>
      <c r="C4" s="108"/>
      <c r="D4" s="108"/>
      <c r="E4" s="108"/>
      <c r="F4" s="108"/>
      <c r="G4" s="108"/>
      <c r="H4" s="108"/>
      <c r="I4" s="108"/>
      <c r="J4" s="108"/>
      <c r="K4" s="107" t="s">
        <v>31</v>
      </c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2.75">
      <c r="A5" s="16" t="s">
        <v>1</v>
      </c>
      <c r="B5" s="16" t="s">
        <v>8</v>
      </c>
      <c r="C5" s="16" t="s">
        <v>9</v>
      </c>
      <c r="D5" s="19" t="s">
        <v>2</v>
      </c>
      <c r="E5" s="20" t="s">
        <v>3</v>
      </c>
      <c r="F5" s="19" t="s">
        <v>4</v>
      </c>
      <c r="G5" s="19" t="s">
        <v>0</v>
      </c>
      <c r="H5" s="19" t="s">
        <v>5</v>
      </c>
      <c r="I5" s="19" t="s">
        <v>6</v>
      </c>
      <c r="J5" s="17" t="s">
        <v>7</v>
      </c>
      <c r="K5" s="16" t="s">
        <v>1</v>
      </c>
      <c r="L5" s="16" t="s">
        <v>8</v>
      </c>
      <c r="M5" s="16" t="s">
        <v>9</v>
      </c>
      <c r="N5" s="19" t="s">
        <v>2</v>
      </c>
      <c r="O5" s="20" t="s">
        <v>3</v>
      </c>
      <c r="P5" s="19" t="s">
        <v>4</v>
      </c>
      <c r="Q5" s="19" t="s">
        <v>0</v>
      </c>
      <c r="R5" s="19" t="s">
        <v>5</v>
      </c>
      <c r="S5" s="19" t="s">
        <v>6</v>
      </c>
      <c r="T5" s="17" t="s">
        <v>7</v>
      </c>
    </row>
    <row r="6" spans="1:20" ht="12.75">
      <c r="A6" s="16">
        <v>1</v>
      </c>
      <c r="B6" s="16"/>
      <c r="C6" s="16"/>
      <c r="D6" s="30" t="str">
        <f>+soupisky!A2</f>
        <v>Kusák Karel</v>
      </c>
      <c r="E6" s="70" t="str">
        <f>+soupisky!B2</f>
        <v>010224</v>
      </c>
      <c r="F6" s="41" t="str">
        <f>+soupisky!C2</f>
        <v>AKZLI</v>
      </c>
      <c r="G6" s="16"/>
      <c r="H6" s="17"/>
      <c r="I6" s="25"/>
      <c r="J6" s="26"/>
      <c r="K6" s="16">
        <v>1</v>
      </c>
      <c r="L6" s="16"/>
      <c r="M6" s="16"/>
      <c r="N6" s="62" t="str">
        <f>+soupisky!M2</f>
        <v>Hadaš Matěj</v>
      </c>
      <c r="O6" s="57" t="str">
        <f>+soupisky!N2</f>
        <v>031125</v>
      </c>
      <c r="P6" s="64" t="str">
        <f>+soupisky!O2</f>
        <v>TJVME</v>
      </c>
      <c r="Q6" s="16"/>
      <c r="R6" s="17"/>
      <c r="S6" s="25"/>
      <c r="T6" s="26"/>
    </row>
    <row r="7" spans="1:20" ht="12.75">
      <c r="A7" s="16">
        <v>2</v>
      </c>
      <c r="B7" s="16"/>
      <c r="C7" s="16"/>
      <c r="D7" s="30" t="str">
        <f>+soupisky!A3</f>
        <v>Novosad Adam</v>
      </c>
      <c r="E7" s="70" t="str">
        <f>+soupisky!B3</f>
        <v>010930</v>
      </c>
      <c r="F7" s="41" t="str">
        <f>+soupisky!C3</f>
        <v>AKZLI</v>
      </c>
      <c r="G7" s="16"/>
      <c r="H7" s="17"/>
      <c r="I7" s="25"/>
      <c r="J7" s="26"/>
      <c r="K7" s="16">
        <v>2</v>
      </c>
      <c r="L7" s="16"/>
      <c r="M7" s="16"/>
      <c r="N7" s="62" t="str">
        <f>+soupisky!M3</f>
        <v>Ordelt Jan</v>
      </c>
      <c r="O7" s="57" t="str">
        <f>+soupisky!N3</f>
        <v>030614</v>
      </c>
      <c r="P7" s="64" t="str">
        <f>+soupisky!O3</f>
        <v>AKZLI</v>
      </c>
      <c r="Q7" s="16"/>
      <c r="R7" s="17"/>
      <c r="S7" s="25"/>
      <c r="T7" s="26"/>
    </row>
    <row r="8" spans="1:20" ht="12.75">
      <c r="A8" s="16">
        <v>3</v>
      </c>
      <c r="B8" s="16"/>
      <c r="C8" s="16"/>
      <c r="D8" s="30" t="str">
        <f>+soupisky!A4</f>
        <v>Mišurec Pavel</v>
      </c>
      <c r="E8" s="70" t="str">
        <f>+soupisky!B4</f>
        <v>011221</v>
      </c>
      <c r="F8" s="41" t="str">
        <f>+soupisky!C4</f>
        <v>AKZLI</v>
      </c>
      <c r="G8" s="16"/>
      <c r="H8" s="17"/>
      <c r="I8" s="25"/>
      <c r="J8" s="26"/>
      <c r="K8" s="16">
        <v>3</v>
      </c>
      <c r="L8" s="16"/>
      <c r="M8" s="16"/>
      <c r="N8" s="62" t="str">
        <f>+soupisky!M4</f>
        <v>Bartoň Hynek</v>
      </c>
      <c r="O8" s="57" t="str">
        <f>+soupisky!N4</f>
        <v>040405</v>
      </c>
      <c r="P8" s="64" t="str">
        <f>+soupisky!O4</f>
        <v>KOPŘI</v>
      </c>
      <c r="Q8" s="16"/>
      <c r="R8" s="17"/>
      <c r="S8" s="25"/>
      <c r="T8" s="26"/>
    </row>
    <row r="9" spans="1:20" ht="12.75">
      <c r="A9" s="16">
        <v>4</v>
      </c>
      <c r="B9" s="16"/>
      <c r="C9" s="34"/>
      <c r="D9" s="30" t="str">
        <f>+soupisky!A5</f>
        <v>Kozumplík Jonáš</v>
      </c>
      <c r="E9" s="70" t="str">
        <f>+soupisky!B5</f>
        <v>011215</v>
      </c>
      <c r="F9" s="41" t="str">
        <f>+soupisky!C5</f>
        <v>AKZLI</v>
      </c>
      <c r="G9" s="16"/>
      <c r="H9" s="17"/>
      <c r="I9" s="25"/>
      <c r="J9" s="26"/>
      <c r="K9" s="16">
        <v>4</v>
      </c>
      <c r="L9" s="16"/>
      <c r="M9" s="34"/>
      <c r="N9" s="62" t="str">
        <f>+soupisky!M5</f>
        <v>Hájek Lukáš</v>
      </c>
      <c r="O9" s="57" t="str">
        <f>+soupisky!N5</f>
        <v>030715</v>
      </c>
      <c r="P9" s="64" t="str">
        <f>+soupisky!O5</f>
        <v>DDMSL</v>
      </c>
      <c r="Q9" s="16"/>
      <c r="R9" s="17"/>
      <c r="S9" s="25"/>
      <c r="T9" s="26"/>
    </row>
    <row r="10" spans="1:20" ht="12.75">
      <c r="A10" s="16">
        <v>5</v>
      </c>
      <c r="B10" s="16"/>
      <c r="C10" s="16"/>
      <c r="D10" s="30" t="str">
        <f>+soupisky!A6</f>
        <v>Kašpárek Tadeáš</v>
      </c>
      <c r="E10" s="70" t="str">
        <f>+soupisky!B6</f>
        <v>010531</v>
      </c>
      <c r="F10" s="41" t="str">
        <f>+soupisky!C6</f>
        <v>OTROK</v>
      </c>
      <c r="G10" s="16"/>
      <c r="H10" s="17"/>
      <c r="I10" s="25"/>
      <c r="J10" s="26"/>
      <c r="K10" s="16">
        <v>5</v>
      </c>
      <c r="L10" s="16"/>
      <c r="M10" s="16"/>
      <c r="N10" s="62" t="str">
        <f>+soupisky!M6</f>
        <v>Kraváček Jonáš</v>
      </c>
      <c r="O10" s="57" t="str">
        <f>+soupisky!N6</f>
        <v>030815</v>
      </c>
      <c r="P10" s="64" t="str">
        <f>+soupisky!O6</f>
        <v>DDMSL</v>
      </c>
      <c r="Q10" s="16"/>
      <c r="R10" s="17"/>
      <c r="S10" s="25"/>
      <c r="T10" s="26"/>
    </row>
    <row r="11" spans="1:20" ht="12.75">
      <c r="A11" s="16">
        <v>6</v>
      </c>
      <c r="B11" s="16"/>
      <c r="C11" s="16"/>
      <c r="D11" s="30" t="str">
        <f>+soupisky!A7</f>
        <v>Chmela Tomáš</v>
      </c>
      <c r="E11" s="70" t="str">
        <f>+soupisky!B7</f>
        <v>020307</v>
      </c>
      <c r="F11" s="41" t="str">
        <f>+soupisky!C7</f>
        <v>HÁZENÁ</v>
      </c>
      <c r="G11" s="16"/>
      <c r="H11" s="17"/>
      <c r="I11" s="25"/>
      <c r="J11" s="26"/>
      <c r="K11" s="16">
        <v>6</v>
      </c>
      <c r="L11" s="16"/>
      <c r="M11" s="16"/>
      <c r="N11" s="62" t="str">
        <f>+soupisky!M7</f>
        <v>Paťava Alex</v>
      </c>
      <c r="O11" s="57" t="str">
        <f>+soupisky!N7</f>
        <v>030103</v>
      </c>
      <c r="P11" s="64" t="str">
        <f>+soupisky!O7</f>
        <v>TJVME</v>
      </c>
      <c r="Q11" s="16"/>
      <c r="R11" s="17"/>
      <c r="S11" s="25"/>
      <c r="T11" s="26"/>
    </row>
    <row r="12" spans="1:20" ht="12.75">
      <c r="A12" s="16">
        <v>7</v>
      </c>
      <c r="B12" s="16"/>
      <c r="C12" s="16"/>
      <c r="D12" s="30" t="str">
        <f>+soupisky!A8</f>
        <v>Pražák Marian</v>
      </c>
      <c r="E12" s="70" t="str">
        <f>+soupisky!B8</f>
        <v>020715</v>
      </c>
      <c r="F12" s="41" t="str">
        <f>+soupisky!C8</f>
        <v>DDMSL</v>
      </c>
      <c r="G12" s="16"/>
      <c r="H12" s="17"/>
      <c r="I12" s="25"/>
      <c r="J12" s="26"/>
      <c r="K12" s="16">
        <v>7</v>
      </c>
      <c r="L12" s="16"/>
      <c r="M12" s="16"/>
      <c r="N12" s="62" t="str">
        <f>+soupisky!M8</f>
        <v>Sychra Adam</v>
      </c>
      <c r="O12" s="57" t="str">
        <f>+soupisky!N8</f>
        <v>030704</v>
      </c>
      <c r="P12" s="64" t="str">
        <f>+soupisky!O8</f>
        <v>DDMSL</v>
      </c>
      <c r="Q12" s="16"/>
      <c r="R12" s="17"/>
      <c r="S12" s="25"/>
      <c r="T12" s="26"/>
    </row>
    <row r="13" spans="1:20" ht="12.75">
      <c r="A13" s="16">
        <v>8</v>
      </c>
      <c r="B13" s="16"/>
      <c r="C13" s="16"/>
      <c r="D13" s="30" t="str">
        <f>+soupisky!A9</f>
        <v>Janiš Richard</v>
      </c>
      <c r="E13" s="70" t="str">
        <f>+soupisky!B9</f>
        <v>020628</v>
      </c>
      <c r="F13" s="41" t="str">
        <f>+soupisky!C9</f>
        <v>AKZLI</v>
      </c>
      <c r="G13" s="16"/>
      <c r="H13" s="17"/>
      <c r="I13" s="25"/>
      <c r="J13" s="26"/>
      <c r="K13" s="16">
        <v>8</v>
      </c>
      <c r="L13" s="16"/>
      <c r="M13" s="16"/>
      <c r="N13" s="62" t="str">
        <f>+soupisky!M9</f>
        <v>Klvaň Marcel</v>
      </c>
      <c r="O13" s="57" t="str">
        <f>+soupisky!N9</f>
        <v>040506</v>
      </c>
      <c r="P13" s="64" t="str">
        <f>+soupisky!O9</f>
        <v>DDMSL</v>
      </c>
      <c r="Q13" s="16"/>
      <c r="R13" s="17"/>
      <c r="S13" s="25"/>
      <c r="T13" s="26"/>
    </row>
    <row r="14" spans="1:20" ht="12.75">
      <c r="A14" s="16">
        <v>9</v>
      </c>
      <c r="B14" s="16"/>
      <c r="C14" s="16"/>
      <c r="D14" s="30" t="str">
        <f>+soupisky!A10</f>
        <v>Vitek Lukáš</v>
      </c>
      <c r="E14" s="70" t="str">
        <f>+soupisky!B10</f>
        <v>010607</v>
      </c>
      <c r="F14" s="41" t="str">
        <f>+soupisky!C10</f>
        <v>AKZLI</v>
      </c>
      <c r="G14" s="16"/>
      <c r="H14" s="17"/>
      <c r="I14" s="25"/>
      <c r="J14" s="26"/>
      <c r="K14" s="16">
        <v>9</v>
      </c>
      <c r="L14" s="16"/>
      <c r="M14" s="16"/>
      <c r="N14" s="62" t="str">
        <f>+soupisky!M10</f>
        <v>Jaroščák Jan</v>
      </c>
      <c r="O14" s="57" t="str">
        <f>+soupisky!N10</f>
        <v>031130</v>
      </c>
      <c r="P14" s="64" t="str">
        <f>+soupisky!O10</f>
        <v>AKZLI</v>
      </c>
      <c r="Q14" s="16"/>
      <c r="R14" s="17"/>
      <c r="S14" s="25"/>
      <c r="T14" s="26"/>
    </row>
    <row r="15" spans="1:20" ht="12.75">
      <c r="A15" s="16">
        <v>10</v>
      </c>
      <c r="B15" s="16"/>
      <c r="C15" s="16"/>
      <c r="D15" s="30" t="str">
        <f>+soupisky!A11</f>
        <v>Prokop Roman</v>
      </c>
      <c r="E15" s="70" t="str">
        <f>+soupisky!B11</f>
        <v>020918</v>
      </c>
      <c r="F15" s="41" t="str">
        <f>+soupisky!C11</f>
        <v>AKZLI</v>
      </c>
      <c r="G15" s="16"/>
      <c r="H15" s="17"/>
      <c r="I15" s="25"/>
      <c r="J15" s="26"/>
      <c r="K15" s="16">
        <v>10</v>
      </c>
      <c r="L15" s="16"/>
      <c r="M15" s="16"/>
      <c r="N15" s="62" t="str">
        <f>+soupisky!M11</f>
        <v>Trčala Vojtěch</v>
      </c>
      <c r="O15" s="57" t="str">
        <f>+soupisky!N11</f>
        <v>030615</v>
      </c>
      <c r="P15" s="64" t="str">
        <f>+soupisky!O11</f>
        <v>AKZLI</v>
      </c>
      <c r="Q15" s="16"/>
      <c r="R15" s="17"/>
      <c r="S15" s="25"/>
      <c r="T15" s="26"/>
    </row>
    <row r="16" spans="1:20" ht="12.75">
      <c r="A16" s="16">
        <v>11</v>
      </c>
      <c r="B16" s="16"/>
      <c r="C16" s="36"/>
      <c r="D16" s="30" t="str">
        <f>+soupisky!A12</f>
        <v>Jonášek Matěj</v>
      </c>
      <c r="E16" s="70" t="str">
        <f>+soupisky!B12</f>
        <v>010416</v>
      </c>
      <c r="F16" s="41" t="str">
        <f>+soupisky!C12</f>
        <v>OTROK</v>
      </c>
      <c r="G16" s="16"/>
      <c r="H16" s="17"/>
      <c r="I16" s="25"/>
      <c r="J16" s="26"/>
      <c r="K16" s="16">
        <v>11</v>
      </c>
      <c r="L16" s="16"/>
      <c r="M16" s="36"/>
      <c r="N16" s="62" t="str">
        <f>+soupisky!M12</f>
        <v>Mancl Pavel</v>
      </c>
      <c r="O16" s="57" t="str">
        <f>+soupisky!N12</f>
        <v>040208</v>
      </c>
      <c r="P16" s="64" t="str">
        <f>+soupisky!O12</f>
        <v>HÁZENÁ</v>
      </c>
      <c r="Q16" s="16"/>
      <c r="R16" s="17"/>
      <c r="S16" s="25"/>
      <c r="T16" s="26"/>
    </row>
    <row r="17" spans="1:20" ht="12.75">
      <c r="A17" s="16">
        <v>12</v>
      </c>
      <c r="B17" s="16"/>
      <c r="C17" s="16"/>
      <c r="D17" s="30" t="str">
        <f>+soupisky!A13</f>
        <v>Zvoníček Štěpán</v>
      </c>
      <c r="E17" s="70" t="str">
        <f>+soupisky!B13</f>
        <v>010217</v>
      </c>
      <c r="F17" s="41" t="str">
        <f>+soupisky!C13</f>
        <v>OTROK</v>
      </c>
      <c r="G17" s="16"/>
      <c r="H17" s="17"/>
      <c r="I17" s="25"/>
      <c r="J17" s="26"/>
      <c r="K17" s="16">
        <v>12</v>
      </c>
      <c r="L17" s="16"/>
      <c r="M17" s="16"/>
      <c r="N17" s="62" t="str">
        <f>+soupisky!M13</f>
        <v>Maňásek Filip</v>
      </c>
      <c r="O17" s="57" t="str">
        <f>+soupisky!N13</f>
        <v>040123</v>
      </c>
      <c r="P17" s="64" t="str">
        <f>+soupisky!O13</f>
        <v>DDMSL</v>
      </c>
      <c r="Q17" s="16"/>
      <c r="R17" s="17"/>
      <c r="S17" s="25"/>
      <c r="T17" s="26"/>
    </row>
    <row r="18" spans="1:20" ht="12.75">
      <c r="A18" s="16">
        <v>13</v>
      </c>
      <c r="B18" s="16"/>
      <c r="C18" s="16"/>
      <c r="D18" s="30" t="str">
        <f>+soupisky!A14</f>
        <v>Březina Ondřej</v>
      </c>
      <c r="E18" s="70" t="str">
        <f>+soupisky!B14</f>
        <v>010305</v>
      </c>
      <c r="F18" s="41" t="str">
        <f>+soupisky!C14</f>
        <v>AKZLI</v>
      </c>
      <c r="G18" s="16"/>
      <c r="H18" s="17"/>
      <c r="I18" s="25"/>
      <c r="J18" s="26"/>
      <c r="K18" s="16">
        <v>13</v>
      </c>
      <c r="L18" s="16"/>
      <c r="M18" s="16"/>
      <c r="N18" s="62" t="str">
        <f>+soupisky!M14</f>
        <v>Šuranský Daniel</v>
      </c>
      <c r="O18" s="57" t="str">
        <f>+soupisky!N14</f>
        <v>030713</v>
      </c>
      <c r="P18" s="64" t="str">
        <f>+soupisky!O14</f>
        <v>DDMSL</v>
      </c>
      <c r="Q18" s="16"/>
      <c r="R18" s="17"/>
      <c r="S18" s="25"/>
      <c r="T18" s="26"/>
    </row>
    <row r="19" spans="1:20" ht="12.75">
      <c r="A19" s="16">
        <v>14</v>
      </c>
      <c r="B19" s="16"/>
      <c r="C19" s="16"/>
      <c r="D19" s="30" t="str">
        <f>+soupisky!A15</f>
        <v>Hanzlík Jakub</v>
      </c>
      <c r="E19" s="70" t="str">
        <f>+soupisky!B15</f>
        <v>010717</v>
      </c>
      <c r="F19" s="41" t="str">
        <f>+soupisky!C15</f>
        <v>OTROK</v>
      </c>
      <c r="G19" s="16"/>
      <c r="H19" s="17"/>
      <c r="I19" s="25"/>
      <c r="J19" s="26"/>
      <c r="K19" s="16">
        <v>14</v>
      </c>
      <c r="L19" s="16"/>
      <c r="M19" s="16"/>
      <c r="N19" s="62" t="str">
        <f>+soupisky!M15</f>
        <v>Novosad Pavel</v>
      </c>
      <c r="O19" s="57" t="str">
        <f>+soupisky!N15</f>
        <v>040723</v>
      </c>
      <c r="P19" s="64" t="str">
        <f>+soupisky!O15</f>
        <v>AKZLI</v>
      </c>
      <c r="Q19" s="16"/>
      <c r="R19" s="17"/>
      <c r="S19" s="25"/>
      <c r="T19" s="26"/>
    </row>
    <row r="20" spans="1:20" ht="12.75">
      <c r="A20" s="16">
        <v>15</v>
      </c>
      <c r="B20" s="16"/>
      <c r="C20" s="16"/>
      <c r="D20" s="30" t="str">
        <f>+soupisky!A16</f>
        <v>Vybíral Michal</v>
      </c>
      <c r="E20" s="70" t="str">
        <f>+soupisky!B16</f>
        <v>011009</v>
      </c>
      <c r="F20" s="41" t="str">
        <f>+soupisky!C16</f>
        <v>TJVME</v>
      </c>
      <c r="G20" s="27"/>
      <c r="H20" s="28"/>
      <c r="I20" s="29"/>
      <c r="J20" s="21"/>
      <c r="K20" s="16">
        <v>15</v>
      </c>
      <c r="L20" s="16"/>
      <c r="M20" s="16"/>
      <c r="N20" s="62" t="str">
        <f>+soupisky!M16</f>
        <v>Križan Jan</v>
      </c>
      <c r="O20" s="57" t="str">
        <f>+soupisky!N16</f>
        <v>040207</v>
      </c>
      <c r="P20" s="64" t="str">
        <f>+soupisky!O16</f>
        <v>DDMSL</v>
      </c>
      <c r="Q20" s="27"/>
      <c r="R20" s="28"/>
      <c r="S20" s="29"/>
      <c r="T20" s="21"/>
    </row>
    <row r="21" spans="1:20" ht="12.75">
      <c r="A21" s="16">
        <v>16</v>
      </c>
      <c r="B21" s="16"/>
      <c r="C21" s="16"/>
      <c r="D21" s="30" t="str">
        <f>+soupisky!A17</f>
        <v>Novák Adam</v>
      </c>
      <c r="E21" s="70" t="str">
        <f>+soupisky!B17</f>
        <v>010418</v>
      </c>
      <c r="F21" s="41" t="str">
        <f>+soupisky!C17</f>
        <v>AKZLI</v>
      </c>
      <c r="G21" s="16"/>
      <c r="H21" s="17"/>
      <c r="I21" s="25"/>
      <c r="J21" s="21"/>
      <c r="K21" s="16">
        <v>16</v>
      </c>
      <c r="L21" s="16"/>
      <c r="M21" s="16"/>
      <c r="N21" s="62" t="str">
        <f>+soupisky!M17</f>
        <v>Penner Tadeáš</v>
      </c>
      <c r="O21" s="57" t="str">
        <f>+soupisky!N17</f>
        <v>040818</v>
      </c>
      <c r="P21" s="64" t="str">
        <f>+soupisky!O17</f>
        <v>DDMSL</v>
      </c>
      <c r="Q21" s="16"/>
      <c r="R21" s="17"/>
      <c r="S21" s="25"/>
      <c r="T21" s="21"/>
    </row>
    <row r="22" spans="1:20" ht="12.75">
      <c r="A22" s="16">
        <v>17</v>
      </c>
      <c r="B22" s="16"/>
      <c r="C22" s="16"/>
      <c r="D22" s="30" t="str">
        <f>+soupisky!A18</f>
        <v>Pšenčík Petr</v>
      </c>
      <c r="E22" s="70" t="str">
        <f>+soupisky!B18</f>
        <v>021015</v>
      </c>
      <c r="F22" s="41" t="str">
        <f>+soupisky!C18</f>
        <v>DDMSL</v>
      </c>
      <c r="G22" s="16"/>
      <c r="H22" s="17"/>
      <c r="I22" s="25"/>
      <c r="J22" s="21"/>
      <c r="K22" s="16">
        <v>17</v>
      </c>
      <c r="L22" s="16"/>
      <c r="M22" s="16"/>
      <c r="N22" s="62" t="str">
        <f>+soupisky!M18</f>
        <v>Hanák Šimon</v>
      </c>
      <c r="O22" s="57" t="str">
        <f>+soupisky!N18</f>
        <v>030811</v>
      </c>
      <c r="P22" s="64" t="str">
        <f>+soupisky!O18</f>
        <v>DDMSL</v>
      </c>
      <c r="Q22" s="16"/>
      <c r="R22" s="17"/>
      <c r="S22" s="25"/>
      <c r="T22" s="21"/>
    </row>
    <row r="23" spans="1:20" ht="12.75">
      <c r="A23" s="16">
        <v>18</v>
      </c>
      <c r="B23" s="16"/>
      <c r="C23" s="16"/>
      <c r="D23" s="30" t="str">
        <f>+soupisky!A19</f>
        <v>Cejnar Jan</v>
      </c>
      <c r="E23" s="70" t="str">
        <f>+soupisky!B19</f>
        <v>010502</v>
      </c>
      <c r="F23" s="41" t="str">
        <f>+soupisky!C19</f>
        <v>AKZLI</v>
      </c>
      <c r="G23" s="16"/>
      <c r="H23" s="17"/>
      <c r="I23" s="25"/>
      <c r="J23" s="21"/>
      <c r="K23" s="16">
        <v>18</v>
      </c>
      <c r="L23" s="16"/>
      <c r="M23" s="16"/>
      <c r="N23" s="62" t="str">
        <f>+soupisky!M19</f>
        <v>Novotný Erik</v>
      </c>
      <c r="O23" s="57" t="str">
        <f>+soupisky!N19</f>
        <v>031216</v>
      </c>
      <c r="P23" s="64" t="str">
        <f>+soupisky!O19</f>
        <v>KOPŘI</v>
      </c>
      <c r="Q23" s="16"/>
      <c r="R23" s="17"/>
      <c r="S23" s="25"/>
      <c r="T23" s="21"/>
    </row>
    <row r="24" spans="1:20" ht="12.75">
      <c r="A24" s="16">
        <v>19</v>
      </c>
      <c r="B24" s="16"/>
      <c r="C24" s="35"/>
      <c r="D24" s="30" t="str">
        <f>+soupisky!A20</f>
        <v>Hoza Karel</v>
      </c>
      <c r="E24" s="70" t="str">
        <f>+soupisky!B20</f>
        <v>010217</v>
      </c>
      <c r="F24" s="41" t="str">
        <f>+soupisky!C20</f>
        <v>AKZLI</v>
      </c>
      <c r="G24" s="16"/>
      <c r="H24" s="17"/>
      <c r="I24" s="25"/>
      <c r="J24" s="26"/>
      <c r="K24" s="16">
        <v>19</v>
      </c>
      <c r="L24" s="16"/>
      <c r="M24" s="35"/>
      <c r="N24" s="62" t="str">
        <f>+soupisky!M20</f>
        <v>Salaj Ondřej</v>
      </c>
      <c r="O24" s="57" t="str">
        <f>+soupisky!N20</f>
        <v>040613</v>
      </c>
      <c r="P24" s="64" t="str">
        <f>+soupisky!O20</f>
        <v>AKZLI</v>
      </c>
      <c r="Q24" s="16"/>
      <c r="R24" s="17"/>
      <c r="S24" s="25"/>
      <c r="T24" s="26"/>
    </row>
    <row r="25" spans="1:20" ht="12.75">
      <c r="A25" s="16">
        <v>20</v>
      </c>
      <c r="B25" s="16"/>
      <c r="C25" s="35"/>
      <c r="D25" s="30" t="str">
        <f>+soupisky!A21</f>
        <v>Novák Leo</v>
      </c>
      <c r="E25" s="70" t="str">
        <f>+soupisky!B21</f>
        <v>010917</v>
      </c>
      <c r="F25" s="41" t="str">
        <f>+soupisky!C21</f>
        <v>AKZLI</v>
      </c>
      <c r="G25" s="16"/>
      <c r="H25" s="17"/>
      <c r="I25" s="25"/>
      <c r="J25" s="26"/>
      <c r="K25" s="16">
        <v>20</v>
      </c>
      <c r="L25" s="16"/>
      <c r="M25" s="35"/>
      <c r="N25" s="62" t="str">
        <f>+soupisky!M21</f>
        <v>Súkup Matyáš</v>
      </c>
      <c r="O25" s="57" t="str">
        <f>+soupisky!N21</f>
        <v>031111</v>
      </c>
      <c r="P25" s="64" t="str">
        <f>+soupisky!O21</f>
        <v>DDMSL</v>
      </c>
      <c r="Q25" s="16"/>
      <c r="R25" s="17"/>
      <c r="S25" s="25"/>
      <c r="T25" s="26"/>
    </row>
    <row r="26" spans="1:20" ht="12.75">
      <c r="A26" s="16">
        <v>21</v>
      </c>
      <c r="B26" s="16"/>
      <c r="C26" s="35"/>
      <c r="D26" s="30" t="str">
        <f>+soupisky!A22</f>
        <v>Černoch Jakub</v>
      </c>
      <c r="E26" s="70" t="str">
        <f>+soupisky!B22</f>
        <v>020916</v>
      </c>
      <c r="F26" s="41" t="str">
        <f>+soupisky!C22</f>
        <v>KOPŘI</v>
      </c>
      <c r="G26" s="16"/>
      <c r="H26" s="17"/>
      <c r="I26" s="25"/>
      <c r="J26" s="26"/>
      <c r="K26" s="16">
        <v>21</v>
      </c>
      <c r="L26" s="16"/>
      <c r="M26" s="35"/>
      <c r="N26" s="62" t="str">
        <f>+soupisky!M22</f>
        <v>Kupka Patrik </v>
      </c>
      <c r="O26" s="57" t="str">
        <f>+soupisky!N22</f>
        <v>040814</v>
      </c>
      <c r="P26" s="64" t="str">
        <f>+soupisky!O22</f>
        <v>AKZLI</v>
      </c>
      <c r="Q26" s="16"/>
      <c r="R26" s="17"/>
      <c r="S26" s="25"/>
      <c r="T26" s="26"/>
    </row>
    <row r="27" spans="1:20" ht="12.75">
      <c r="A27" s="16">
        <v>22</v>
      </c>
      <c r="B27" s="16"/>
      <c r="C27" s="35"/>
      <c r="D27" s="30" t="str">
        <f>+soupisky!A23</f>
        <v>Vaněk Jan</v>
      </c>
      <c r="E27" s="70" t="str">
        <f>+soupisky!B23</f>
        <v>010428</v>
      </c>
      <c r="F27" s="41" t="str">
        <f>+soupisky!C23</f>
        <v>AKZLI</v>
      </c>
      <c r="G27" s="16"/>
      <c r="H27" s="17"/>
      <c r="I27" s="25"/>
      <c r="J27" s="26"/>
      <c r="K27" s="16">
        <v>22</v>
      </c>
      <c r="L27" s="16"/>
      <c r="M27" s="35"/>
      <c r="N27" s="62" t="str">
        <f>+soupisky!M23</f>
        <v>Hyneček Jan</v>
      </c>
      <c r="O27" s="57" t="str">
        <f>+soupisky!N23</f>
        <v>050218</v>
      </c>
      <c r="P27" s="64" t="str">
        <f>+soupisky!O23</f>
        <v>DDMSL</v>
      </c>
      <c r="Q27" s="16"/>
      <c r="R27" s="17"/>
      <c r="S27" s="25"/>
      <c r="T27" s="26"/>
    </row>
    <row r="28" spans="1:20" ht="12.75">
      <c r="A28" s="16">
        <v>23</v>
      </c>
      <c r="B28" s="16"/>
      <c r="C28" s="32"/>
      <c r="D28" s="30" t="str">
        <f>+soupisky!A24</f>
        <v>Doležal Vojtěch</v>
      </c>
      <c r="E28" s="70" t="str">
        <f>+soupisky!B24</f>
        <v>010129</v>
      </c>
      <c r="F28" s="41" t="str">
        <f>+soupisky!C24</f>
        <v>AKZLI</v>
      </c>
      <c r="G28" s="27"/>
      <c r="H28" s="28"/>
      <c r="I28" s="29"/>
      <c r="J28" s="21"/>
      <c r="K28" s="16">
        <v>23</v>
      </c>
      <c r="L28" s="16"/>
      <c r="M28" s="32"/>
      <c r="N28" s="62" t="str">
        <f>+soupisky!M24</f>
        <v>Kašpárek Lukáš</v>
      </c>
      <c r="O28" s="57" t="str">
        <f>+soupisky!N24</f>
        <v>041018</v>
      </c>
      <c r="P28" s="64" t="str">
        <f>+soupisky!O24</f>
        <v>DDMSL</v>
      </c>
      <c r="Q28" s="27"/>
      <c r="R28" s="28"/>
      <c r="S28" s="29"/>
      <c r="T28" s="21"/>
    </row>
    <row r="29" spans="1:20" ht="12.75">
      <c r="A29" s="16">
        <v>24</v>
      </c>
      <c r="B29" s="16"/>
      <c r="C29" s="31"/>
      <c r="D29" s="30" t="str">
        <f>+soupisky!A25</f>
        <v>Vojtášek Petr</v>
      </c>
      <c r="E29" s="70" t="str">
        <f>+soupisky!B25</f>
        <v>010810</v>
      </c>
      <c r="F29" s="41" t="str">
        <f>+soupisky!C25</f>
        <v>OTROK</v>
      </c>
      <c r="G29" s="16"/>
      <c r="H29" s="17"/>
      <c r="I29" s="25"/>
      <c r="J29" s="21"/>
      <c r="K29" s="16">
        <v>24</v>
      </c>
      <c r="L29" s="16"/>
      <c r="M29" s="31"/>
      <c r="N29" s="62" t="str">
        <f>+soupisky!M25</f>
        <v>Geryk Matyáš</v>
      </c>
      <c r="O29" s="57" t="str">
        <f>+soupisky!N25</f>
        <v>030222</v>
      </c>
      <c r="P29" s="64" t="str">
        <f>+soupisky!O25</f>
        <v>AKZLI</v>
      </c>
      <c r="Q29" s="16"/>
      <c r="R29" s="17"/>
      <c r="S29" s="25"/>
      <c r="T29" s="21"/>
    </row>
    <row r="30" spans="1:20" ht="12.75">
      <c r="A30" s="16">
        <v>25</v>
      </c>
      <c r="B30" s="16"/>
      <c r="C30" s="32"/>
      <c r="D30" s="30" t="str">
        <f>+soupisky!A26</f>
        <v>Hanák Ondřej</v>
      </c>
      <c r="E30" s="70" t="str">
        <f>+soupisky!B26</f>
        <v>011211</v>
      </c>
      <c r="F30" s="41" t="str">
        <f>+soupisky!C26</f>
        <v>AKZLI</v>
      </c>
      <c r="G30" s="16"/>
      <c r="H30" s="17"/>
      <c r="I30" s="25"/>
      <c r="J30" s="21"/>
      <c r="K30" s="16">
        <v>25</v>
      </c>
      <c r="L30" s="16"/>
      <c r="M30" s="32"/>
      <c r="N30" s="62">
        <f>+soupisky!M26</f>
        <v>0</v>
      </c>
      <c r="O30" s="57">
        <f>+soupisky!N26</f>
        <v>0</v>
      </c>
      <c r="P30" s="64">
        <f>+soupisky!O26</f>
        <v>0</v>
      </c>
      <c r="Q30" s="16"/>
      <c r="R30" s="17"/>
      <c r="S30" s="25"/>
      <c r="T30" s="21"/>
    </row>
    <row r="31" spans="1:20" ht="12.75">
      <c r="A31" s="16">
        <v>26</v>
      </c>
      <c r="B31" s="16"/>
      <c r="C31" s="31"/>
      <c r="D31" s="30" t="str">
        <f>+soupisky!A27</f>
        <v>Jaroščák Pavel</v>
      </c>
      <c r="E31" s="70" t="str">
        <f>+soupisky!B27</f>
        <v>020711</v>
      </c>
      <c r="F31" s="41" t="str">
        <f>+soupisky!C27</f>
        <v>AKZLI</v>
      </c>
      <c r="G31" s="16"/>
      <c r="H31" s="17"/>
      <c r="I31" s="25"/>
      <c r="J31" s="21"/>
      <c r="K31" s="16">
        <v>26</v>
      </c>
      <c r="L31" s="16"/>
      <c r="M31" s="31"/>
      <c r="N31" s="62">
        <f>+soupisky!M27</f>
        <v>0</v>
      </c>
      <c r="O31" s="57">
        <f>+soupisky!N27</f>
        <v>0</v>
      </c>
      <c r="P31" s="64">
        <f>+soupisky!O27</f>
        <v>0</v>
      </c>
      <c r="Q31" s="16"/>
      <c r="R31" s="17"/>
      <c r="S31" s="25"/>
      <c r="T31" s="21"/>
    </row>
    <row r="32" spans="1:20" ht="12.75">
      <c r="A32" s="16">
        <v>27</v>
      </c>
      <c r="B32" s="16"/>
      <c r="C32" s="31"/>
      <c r="D32" s="30" t="str">
        <f>+soupisky!A28</f>
        <v>Minařík Adam</v>
      </c>
      <c r="E32" s="70" t="str">
        <f>+soupisky!B28</f>
        <v>021115</v>
      </c>
      <c r="F32" s="41" t="str">
        <f>+soupisky!C28</f>
        <v>DDMSL</v>
      </c>
      <c r="G32" s="16"/>
      <c r="H32" s="17"/>
      <c r="I32" s="25"/>
      <c r="J32" s="21"/>
      <c r="K32" s="16">
        <v>27</v>
      </c>
      <c r="L32" s="16"/>
      <c r="M32" s="31"/>
      <c r="N32" s="62">
        <f>+soupisky!M28</f>
        <v>0</v>
      </c>
      <c r="O32" s="57">
        <f>+soupisky!N28</f>
        <v>0</v>
      </c>
      <c r="P32" s="64">
        <f>+soupisky!O28</f>
        <v>0</v>
      </c>
      <c r="Q32" s="16"/>
      <c r="R32" s="17"/>
      <c r="S32" s="25"/>
      <c r="T32" s="21"/>
    </row>
    <row r="33" spans="1:20" ht="12.75">
      <c r="A33" s="16">
        <v>28</v>
      </c>
      <c r="B33" s="16"/>
      <c r="C33" s="31"/>
      <c r="D33" s="30" t="str">
        <f>+soupisky!A29</f>
        <v>Chudárek Filip</v>
      </c>
      <c r="E33" s="70" t="str">
        <f>+soupisky!B29</f>
        <v>010731</v>
      </c>
      <c r="F33" s="41" t="str">
        <f>+soupisky!C29</f>
        <v>AKZLI</v>
      </c>
      <c r="G33" s="16"/>
      <c r="H33" s="17"/>
      <c r="I33" s="25"/>
      <c r="J33" s="21"/>
      <c r="K33" s="16">
        <v>28</v>
      </c>
      <c r="L33" s="16"/>
      <c r="M33" s="31"/>
      <c r="N33" s="62"/>
      <c r="O33" s="57"/>
      <c r="P33" s="64"/>
      <c r="Q33" s="16"/>
      <c r="R33" s="17"/>
      <c r="S33" s="25"/>
      <c r="T33" s="21"/>
    </row>
    <row r="34" spans="1:20" ht="12.75">
      <c r="A34" s="16">
        <v>29</v>
      </c>
      <c r="B34" s="16"/>
      <c r="C34" s="31"/>
      <c r="D34" s="30" t="str">
        <f>+soupisky!A30</f>
        <v>Barták Tomáš</v>
      </c>
      <c r="E34" s="70" t="str">
        <f>+soupisky!B30</f>
        <v>021031</v>
      </c>
      <c r="F34" s="41" t="str">
        <f>+soupisky!C30</f>
        <v>AKZLI</v>
      </c>
      <c r="G34" s="16"/>
      <c r="H34" s="17"/>
      <c r="I34" s="25"/>
      <c r="J34" s="21"/>
      <c r="K34" s="16">
        <v>29</v>
      </c>
      <c r="L34" s="16"/>
      <c r="M34" s="31"/>
      <c r="N34" s="62"/>
      <c r="O34" s="57"/>
      <c r="P34" s="64"/>
      <c r="Q34" s="16"/>
      <c r="R34" s="17"/>
      <c r="S34" s="25"/>
      <c r="T34" s="21"/>
    </row>
    <row r="35" spans="1:20" ht="12.75">
      <c r="A35" s="16">
        <v>30</v>
      </c>
      <c r="B35" s="16"/>
      <c r="C35" s="31"/>
      <c r="D35" s="30" t="str">
        <f>+soupisky!A31</f>
        <v>Kulda Martin</v>
      </c>
      <c r="E35" s="70" t="str">
        <f>+soupisky!B31</f>
        <v>020212</v>
      </c>
      <c r="F35" s="41" t="str">
        <f>+soupisky!C31</f>
        <v>AKZLI</v>
      </c>
      <c r="G35" s="16"/>
      <c r="H35" s="17"/>
      <c r="I35" s="25"/>
      <c r="J35" s="21"/>
      <c r="K35" s="16">
        <v>30</v>
      </c>
      <c r="L35" s="16"/>
      <c r="M35" s="31"/>
      <c r="N35" s="62"/>
      <c r="O35" s="57"/>
      <c r="P35" s="64"/>
      <c r="Q35" s="16"/>
      <c r="R35" s="17"/>
      <c r="S35" s="25"/>
      <c r="T35" s="21"/>
    </row>
    <row r="36" spans="1:20" ht="12.75">
      <c r="A36" s="16">
        <v>31</v>
      </c>
      <c r="B36" s="16"/>
      <c r="C36" s="31"/>
      <c r="D36" s="30" t="str">
        <f>+soupisky!A32</f>
        <v>Nevřala Tomáš</v>
      </c>
      <c r="E36" s="70" t="str">
        <f>+soupisky!B32</f>
        <v>020618</v>
      </c>
      <c r="F36" s="41" t="str">
        <f>+soupisky!C32</f>
        <v>AKZLI</v>
      </c>
      <c r="G36" s="16"/>
      <c r="H36" s="17"/>
      <c r="I36" s="25"/>
      <c r="J36" s="21"/>
      <c r="K36" s="16">
        <v>31</v>
      </c>
      <c r="L36" s="16"/>
      <c r="M36" s="31"/>
      <c r="N36" s="62"/>
      <c r="O36" s="57"/>
      <c r="P36" s="64"/>
      <c r="Q36" s="16"/>
      <c r="R36" s="17"/>
      <c r="S36" s="25"/>
      <c r="T36" s="21"/>
    </row>
    <row r="37" spans="1:20" ht="12.75">
      <c r="A37" s="16">
        <v>32</v>
      </c>
      <c r="B37" s="16"/>
      <c r="C37" s="31"/>
      <c r="D37" s="30"/>
      <c r="E37" s="70"/>
      <c r="F37" s="41"/>
      <c r="G37" s="16"/>
      <c r="H37" s="17"/>
      <c r="I37" s="25"/>
      <c r="J37" s="21"/>
      <c r="K37" s="16">
        <v>32</v>
      </c>
      <c r="L37" s="16"/>
      <c r="M37" s="31"/>
      <c r="N37" s="62"/>
      <c r="O37" s="57"/>
      <c r="P37" s="64"/>
      <c r="Q37" s="16"/>
      <c r="R37" s="17"/>
      <c r="S37" s="25"/>
      <c r="T37" s="21"/>
    </row>
    <row r="38" spans="1:20" ht="12.75">
      <c r="A38" s="16">
        <v>33</v>
      </c>
      <c r="B38" s="16"/>
      <c r="C38" s="31"/>
      <c r="D38" s="30"/>
      <c r="E38" s="70"/>
      <c r="F38" s="41"/>
      <c r="G38" s="16"/>
      <c r="H38" s="17"/>
      <c r="I38" s="25"/>
      <c r="J38" s="21"/>
      <c r="K38" s="16">
        <v>33</v>
      </c>
      <c r="L38" s="16"/>
      <c r="M38" s="31"/>
      <c r="N38" s="62"/>
      <c r="O38" s="57"/>
      <c r="P38" s="64"/>
      <c r="Q38" s="16"/>
      <c r="R38" s="17"/>
      <c r="S38" s="25"/>
      <c r="T38" s="21"/>
    </row>
    <row r="39" spans="1:20" ht="12.75">
      <c r="A39" s="16">
        <v>34</v>
      </c>
      <c r="B39" s="16"/>
      <c r="C39" s="31"/>
      <c r="D39" s="30"/>
      <c r="E39" s="70"/>
      <c r="F39" s="41"/>
      <c r="G39" s="16"/>
      <c r="H39" s="17"/>
      <c r="I39" s="25"/>
      <c r="J39" s="21"/>
      <c r="K39" s="16">
        <v>34</v>
      </c>
      <c r="L39" s="16"/>
      <c r="M39" s="31"/>
      <c r="N39" s="62"/>
      <c r="O39" s="57"/>
      <c r="P39" s="64"/>
      <c r="Q39" s="16"/>
      <c r="R39" s="17"/>
      <c r="S39" s="25"/>
      <c r="T39" s="21"/>
    </row>
    <row r="40" spans="1:20" ht="12.75">
      <c r="A40" s="16">
        <v>35</v>
      </c>
      <c r="B40" s="16"/>
      <c r="C40" s="31"/>
      <c r="D40" s="30"/>
      <c r="E40" s="70"/>
      <c r="F40" s="41"/>
      <c r="G40" s="16"/>
      <c r="H40" s="17"/>
      <c r="I40" s="25"/>
      <c r="J40" s="21"/>
      <c r="K40" s="16">
        <v>35</v>
      </c>
      <c r="L40" s="16"/>
      <c r="M40" s="31"/>
      <c r="N40" s="62"/>
      <c r="O40" s="57"/>
      <c r="P40" s="64"/>
      <c r="Q40" s="16"/>
      <c r="R40" s="17"/>
      <c r="S40" s="25"/>
      <c r="T40" s="21"/>
    </row>
    <row r="41" spans="1:20" ht="12.75">
      <c r="A41" s="16">
        <v>36</v>
      </c>
      <c r="B41" s="16"/>
      <c r="C41" s="31"/>
      <c r="D41" s="30"/>
      <c r="E41" s="70"/>
      <c r="F41" s="41"/>
      <c r="G41" s="16"/>
      <c r="H41" s="17"/>
      <c r="I41" s="25"/>
      <c r="J41" s="21"/>
      <c r="K41" s="16">
        <v>36</v>
      </c>
      <c r="L41" s="16"/>
      <c r="M41" s="31"/>
      <c r="N41" s="62"/>
      <c r="O41" s="57"/>
      <c r="P41" s="64"/>
      <c r="Q41" s="16"/>
      <c r="R41" s="17"/>
      <c r="S41" s="25"/>
      <c r="T41" s="21"/>
    </row>
    <row r="42" spans="1:20" ht="12.75">
      <c r="A42" s="16">
        <v>37</v>
      </c>
      <c r="B42" s="16"/>
      <c r="C42" s="31"/>
      <c r="D42" s="30"/>
      <c r="E42" s="70"/>
      <c r="F42" s="41"/>
      <c r="G42" s="16"/>
      <c r="H42" s="17"/>
      <c r="I42" s="25"/>
      <c r="J42" s="21"/>
      <c r="K42" s="16">
        <v>37</v>
      </c>
      <c r="L42" s="16"/>
      <c r="M42" s="31"/>
      <c r="N42" s="62"/>
      <c r="O42" s="57"/>
      <c r="P42" s="64"/>
      <c r="Q42" s="16"/>
      <c r="R42" s="17"/>
      <c r="S42" s="25"/>
      <c r="T42" s="21"/>
    </row>
    <row r="43" spans="1:20" ht="12.75">
      <c r="A43" s="16">
        <v>38</v>
      </c>
      <c r="B43" s="16"/>
      <c r="C43" s="31"/>
      <c r="D43" s="30"/>
      <c r="E43" s="70"/>
      <c r="F43" s="41"/>
      <c r="G43" s="16"/>
      <c r="H43" s="17"/>
      <c r="I43" s="25"/>
      <c r="J43" s="21"/>
      <c r="K43" s="16">
        <v>38</v>
      </c>
      <c r="L43" s="16"/>
      <c r="M43" s="31"/>
      <c r="N43" s="62"/>
      <c r="O43" s="57"/>
      <c r="P43" s="64"/>
      <c r="Q43" s="16"/>
      <c r="R43" s="17"/>
      <c r="S43" s="25"/>
      <c r="T43" s="21"/>
    </row>
    <row r="44" spans="1:20" ht="12.75">
      <c r="A44" s="16">
        <v>39</v>
      </c>
      <c r="B44" s="16"/>
      <c r="C44" s="31"/>
      <c r="D44" s="30"/>
      <c r="E44" s="70"/>
      <c r="F44" s="41"/>
      <c r="G44" s="16"/>
      <c r="H44" s="17"/>
      <c r="I44" s="25"/>
      <c r="J44" s="21"/>
      <c r="K44" s="16">
        <v>39</v>
      </c>
      <c r="L44" s="16"/>
      <c r="M44" s="31"/>
      <c r="N44" s="62"/>
      <c r="O44" s="57"/>
      <c r="P44" s="64"/>
      <c r="Q44" s="16"/>
      <c r="R44" s="17"/>
      <c r="S44" s="25"/>
      <c r="T44" s="21"/>
    </row>
    <row r="45" spans="1:20" ht="12.75">
      <c r="A45" s="16">
        <v>40</v>
      </c>
      <c r="B45" s="16"/>
      <c r="C45" s="31"/>
      <c r="D45" s="30"/>
      <c r="E45" s="70"/>
      <c r="F45" s="41"/>
      <c r="G45" s="16"/>
      <c r="H45" s="17"/>
      <c r="I45" s="25"/>
      <c r="J45" s="21"/>
      <c r="K45" s="16">
        <v>40</v>
      </c>
      <c r="L45" s="16"/>
      <c r="M45" s="31"/>
      <c r="N45" s="62"/>
      <c r="O45" s="57"/>
      <c r="P45" s="64"/>
      <c r="Q45" s="16"/>
      <c r="R45" s="17"/>
      <c r="S45" s="25"/>
      <c r="T45" s="21"/>
    </row>
    <row r="46" spans="1:20" ht="12.75">
      <c r="A46" s="16">
        <v>41</v>
      </c>
      <c r="B46" s="16"/>
      <c r="C46" s="31"/>
      <c r="D46" s="30"/>
      <c r="E46" s="70"/>
      <c r="F46" s="41"/>
      <c r="G46" s="16"/>
      <c r="H46" s="17"/>
      <c r="I46" s="25"/>
      <c r="J46" s="21"/>
      <c r="K46" s="16">
        <v>41</v>
      </c>
      <c r="L46" s="16"/>
      <c r="M46" s="31"/>
      <c r="N46" s="62"/>
      <c r="O46" s="57"/>
      <c r="P46" s="64"/>
      <c r="Q46" s="16"/>
      <c r="R46" s="17"/>
      <c r="S46" s="25"/>
      <c r="T46" s="21"/>
    </row>
    <row r="47" spans="1:20" ht="12.75">
      <c r="A47" s="16">
        <v>42</v>
      </c>
      <c r="B47" s="16"/>
      <c r="C47" s="31"/>
      <c r="D47" s="30"/>
      <c r="E47" s="70"/>
      <c r="F47" s="41"/>
      <c r="G47" s="16"/>
      <c r="H47" s="17"/>
      <c r="I47" s="25"/>
      <c r="J47" s="21"/>
      <c r="K47" s="16">
        <v>42</v>
      </c>
      <c r="L47" s="16"/>
      <c r="M47" s="31"/>
      <c r="N47" s="62"/>
      <c r="O47" s="57"/>
      <c r="P47" s="64"/>
      <c r="Q47" s="16"/>
      <c r="R47" s="17"/>
      <c r="S47" s="25"/>
      <c r="T47" s="21"/>
    </row>
    <row r="48" spans="1:20" ht="12.75">
      <c r="A48" s="16">
        <v>43</v>
      </c>
      <c r="B48" s="16"/>
      <c r="C48" s="31"/>
      <c r="D48" s="30"/>
      <c r="E48" s="70"/>
      <c r="F48" s="41"/>
      <c r="G48" s="16"/>
      <c r="H48" s="17"/>
      <c r="I48" s="25"/>
      <c r="J48" s="21"/>
      <c r="K48" s="16">
        <v>43</v>
      </c>
      <c r="L48" s="16"/>
      <c r="M48" s="31"/>
      <c r="N48" s="62"/>
      <c r="O48" s="57"/>
      <c r="P48" s="64"/>
      <c r="Q48" s="16"/>
      <c r="R48" s="17"/>
      <c r="S48" s="25"/>
      <c r="T48" s="21"/>
    </row>
    <row r="49" spans="1:20" ht="12.75">
      <c r="A49" s="16">
        <v>44</v>
      </c>
      <c r="B49" s="16"/>
      <c r="C49" s="31"/>
      <c r="D49" s="30"/>
      <c r="E49" s="70"/>
      <c r="F49" s="41"/>
      <c r="G49" s="16"/>
      <c r="H49" s="17"/>
      <c r="I49" s="25"/>
      <c r="J49" s="21"/>
      <c r="K49" s="16">
        <v>44</v>
      </c>
      <c r="L49" s="16"/>
      <c r="M49" s="31"/>
      <c r="N49" s="62"/>
      <c r="O49" s="57"/>
      <c r="P49" s="64"/>
      <c r="Q49" s="16"/>
      <c r="R49" s="17"/>
      <c r="S49" s="25"/>
      <c r="T49" s="21"/>
    </row>
    <row r="50" spans="1:20" ht="12.75">
      <c r="A50" s="16">
        <v>45</v>
      </c>
      <c r="B50" s="16"/>
      <c r="C50" s="31"/>
      <c r="D50" s="30"/>
      <c r="E50" s="70"/>
      <c r="F50" s="41"/>
      <c r="G50" s="16"/>
      <c r="H50" s="17"/>
      <c r="I50" s="25"/>
      <c r="J50" s="21"/>
      <c r="K50" s="16">
        <v>45</v>
      </c>
      <c r="L50" s="16"/>
      <c r="M50" s="31"/>
      <c r="N50" s="62"/>
      <c r="O50" s="57"/>
      <c r="P50" s="64"/>
      <c r="Q50" s="16"/>
      <c r="R50" s="17"/>
      <c r="S50" s="25"/>
      <c r="T50" s="21"/>
    </row>
    <row r="51" spans="1:20" ht="12.75">
      <c r="A51" s="16">
        <v>46</v>
      </c>
      <c r="B51" s="16"/>
      <c r="C51" s="31"/>
      <c r="D51" s="30"/>
      <c r="E51" s="70"/>
      <c r="F51" s="41"/>
      <c r="G51" s="16"/>
      <c r="H51" s="17"/>
      <c r="I51" s="25"/>
      <c r="J51" s="21"/>
      <c r="K51" s="16">
        <v>46</v>
      </c>
      <c r="L51" s="16"/>
      <c r="M51" s="31"/>
      <c r="N51" s="62"/>
      <c r="O51" s="57"/>
      <c r="P51" s="64"/>
      <c r="Q51" s="16"/>
      <c r="R51" s="17"/>
      <c r="S51" s="25"/>
      <c r="T51" s="21"/>
    </row>
    <row r="52" spans="1:20" ht="12.75">
      <c r="A52" s="16">
        <v>47</v>
      </c>
      <c r="B52" s="16"/>
      <c r="C52" s="31"/>
      <c r="D52" s="30"/>
      <c r="E52" s="70"/>
      <c r="F52" s="41"/>
      <c r="G52" s="16"/>
      <c r="H52" s="17"/>
      <c r="I52" s="25"/>
      <c r="J52" s="21"/>
      <c r="K52" s="16">
        <v>47</v>
      </c>
      <c r="L52" s="16"/>
      <c r="M52" s="31"/>
      <c r="N52" s="62"/>
      <c r="O52" s="57"/>
      <c r="P52" s="64"/>
      <c r="Q52" s="16"/>
      <c r="R52" s="17"/>
      <c r="S52" s="25"/>
      <c r="T52" s="21"/>
    </row>
    <row r="53" spans="1:20" ht="12.75">
      <c r="A53" s="16">
        <v>48</v>
      </c>
      <c r="B53" s="16"/>
      <c r="C53" s="31"/>
      <c r="D53" s="30"/>
      <c r="E53" s="70"/>
      <c r="F53" s="41"/>
      <c r="G53" s="16"/>
      <c r="H53" s="17"/>
      <c r="I53" s="25"/>
      <c r="J53" s="21"/>
      <c r="K53" s="16">
        <v>48</v>
      </c>
      <c r="L53" s="16"/>
      <c r="M53" s="31"/>
      <c r="N53" s="62"/>
      <c r="O53" s="57"/>
      <c r="P53" s="64"/>
      <c r="Q53" s="16"/>
      <c r="R53" s="17"/>
      <c r="S53" s="25"/>
      <c r="T53" s="21"/>
    </row>
    <row r="54" spans="1:20" ht="12.75">
      <c r="A54" s="16">
        <v>49</v>
      </c>
      <c r="B54" s="16"/>
      <c r="C54" s="31"/>
      <c r="D54" s="30"/>
      <c r="E54" s="70"/>
      <c r="F54" s="41"/>
      <c r="G54" s="16"/>
      <c r="H54" s="17"/>
      <c r="I54" s="25"/>
      <c r="J54" s="21"/>
      <c r="K54" s="16">
        <v>49</v>
      </c>
      <c r="L54" s="16"/>
      <c r="M54" s="31"/>
      <c r="N54" s="62"/>
      <c r="O54" s="57"/>
      <c r="P54" s="64"/>
      <c r="Q54" s="16"/>
      <c r="R54" s="17"/>
      <c r="S54" s="25"/>
      <c r="T54" s="21"/>
    </row>
    <row r="55" spans="1:20" ht="12.75">
      <c r="A55" s="16">
        <v>50</v>
      </c>
      <c r="B55" s="16"/>
      <c r="C55" s="31"/>
      <c r="D55" s="30"/>
      <c r="E55" s="70"/>
      <c r="F55" s="41"/>
      <c r="G55" s="16"/>
      <c r="H55" s="17"/>
      <c r="I55" s="25"/>
      <c r="J55" s="21"/>
      <c r="K55" s="16">
        <v>50</v>
      </c>
      <c r="L55" s="16"/>
      <c r="M55" s="31"/>
      <c r="N55" s="62"/>
      <c r="O55" s="57"/>
      <c r="P55" s="64"/>
      <c r="Q55" s="16"/>
      <c r="R55" s="17"/>
      <c r="S55" s="25"/>
      <c r="T55" s="21"/>
    </row>
    <row r="56" spans="1:20" ht="12.75">
      <c r="A56" s="16">
        <v>51</v>
      </c>
      <c r="B56" s="16"/>
      <c r="C56" s="31"/>
      <c r="D56" s="30"/>
      <c r="E56" s="70"/>
      <c r="F56" s="41"/>
      <c r="G56" s="16"/>
      <c r="H56" s="17"/>
      <c r="I56" s="25"/>
      <c r="J56" s="21"/>
      <c r="K56" s="16">
        <v>51</v>
      </c>
      <c r="L56" s="16"/>
      <c r="M56" s="31"/>
      <c r="N56" s="62"/>
      <c r="O56" s="57"/>
      <c r="P56" s="64"/>
      <c r="Q56" s="16"/>
      <c r="R56" s="17"/>
      <c r="S56" s="25"/>
      <c r="T56" s="21"/>
    </row>
    <row r="57" spans="1:20" ht="12.75">
      <c r="A57" s="16">
        <v>52</v>
      </c>
      <c r="B57" s="16"/>
      <c r="C57" s="31"/>
      <c r="D57" s="30"/>
      <c r="E57" s="70"/>
      <c r="F57" s="41"/>
      <c r="G57" s="16"/>
      <c r="H57" s="17"/>
      <c r="I57" s="25"/>
      <c r="J57" s="21"/>
      <c r="K57" s="16">
        <v>52</v>
      </c>
      <c r="L57" s="16"/>
      <c r="M57" s="31"/>
      <c r="N57" s="62"/>
      <c r="O57" s="57"/>
      <c r="P57" s="64"/>
      <c r="Q57" s="16"/>
      <c r="R57" s="17"/>
      <c r="S57" s="25"/>
      <c r="T57" s="21"/>
    </row>
    <row r="58" spans="1:20" ht="12.75">
      <c r="A58" s="16">
        <v>53</v>
      </c>
      <c r="B58" s="16"/>
      <c r="C58" s="31"/>
      <c r="D58" s="30"/>
      <c r="E58" s="70"/>
      <c r="F58" s="41"/>
      <c r="G58" s="16"/>
      <c r="H58" s="17"/>
      <c r="I58" s="25"/>
      <c r="J58" s="21"/>
      <c r="K58" s="16">
        <v>53</v>
      </c>
      <c r="L58" s="16"/>
      <c r="M58" s="31"/>
      <c r="N58" s="62"/>
      <c r="O58" s="57"/>
      <c r="P58" s="64"/>
      <c r="Q58" s="16"/>
      <c r="R58" s="17"/>
      <c r="S58" s="25"/>
      <c r="T58" s="21"/>
    </row>
    <row r="59" spans="1:20" ht="12.75">
      <c r="A59" s="16">
        <v>54</v>
      </c>
      <c r="B59" s="16"/>
      <c r="C59" s="31"/>
      <c r="D59" s="30"/>
      <c r="E59" s="70"/>
      <c r="F59" s="41"/>
      <c r="G59" s="16"/>
      <c r="H59" s="17"/>
      <c r="I59" s="25"/>
      <c r="J59" s="21"/>
      <c r="K59" s="16">
        <v>54</v>
      </c>
      <c r="L59" s="16"/>
      <c r="M59" s="31"/>
      <c r="N59" s="62"/>
      <c r="O59" s="57"/>
      <c r="P59" s="64"/>
      <c r="Q59" s="16"/>
      <c r="R59" s="17"/>
      <c r="S59" s="25"/>
      <c r="T59" s="21"/>
    </row>
    <row r="60" spans="1:20" ht="12.75">
      <c r="A60" s="16">
        <v>55</v>
      </c>
      <c r="B60" s="16"/>
      <c r="C60" s="31"/>
      <c r="D60" s="30"/>
      <c r="E60" s="70"/>
      <c r="F60" s="41"/>
      <c r="G60" s="16"/>
      <c r="H60" s="17"/>
      <c r="I60" s="25"/>
      <c r="J60" s="21"/>
      <c r="K60" s="16">
        <v>55</v>
      </c>
      <c r="L60" s="16"/>
      <c r="M60" s="31"/>
      <c r="N60" s="62"/>
      <c r="O60" s="57"/>
      <c r="P60" s="64"/>
      <c r="Q60" s="16"/>
      <c r="R60" s="17"/>
      <c r="S60" s="25"/>
      <c r="T60" s="21"/>
    </row>
    <row r="61" spans="1:20" ht="16.5" customHeight="1">
      <c r="A61" s="6" t="str">
        <f>+A1</f>
        <v>Název závodů: Otevřené mistrovství Otrokovic v atletice</v>
      </c>
      <c r="B61" s="9"/>
      <c r="C61" s="9"/>
      <c r="D61" s="7"/>
      <c r="E61" s="10"/>
      <c r="F61" s="7"/>
      <c r="G61" s="8"/>
      <c r="H61" s="9" t="str">
        <f>+H1</f>
        <v>Disciplina: 40y</v>
      </c>
      <c r="I61" s="7"/>
      <c r="J61" s="22"/>
      <c r="K61" s="6" t="str">
        <f>+A1</f>
        <v>Název závodů: Otevřené mistrovství Otrokovic v atletice</v>
      </c>
      <c r="L61" s="9"/>
      <c r="M61" s="9"/>
      <c r="N61" s="7"/>
      <c r="O61" s="10"/>
      <c r="P61" s="7"/>
      <c r="Q61" s="8"/>
      <c r="R61" s="9" t="str">
        <f>+H1</f>
        <v>Disciplina: 40y</v>
      </c>
      <c r="S61" s="7"/>
      <c r="T61" s="22"/>
    </row>
    <row r="62" spans="1:20" ht="15.75" customHeight="1">
      <c r="A62" s="11" t="str">
        <f>+A2</f>
        <v>Místo a datum: Otrokovice 31.1.2012</v>
      </c>
      <c r="B62" s="18"/>
      <c r="C62" s="18"/>
      <c r="D62" s="12"/>
      <c r="E62" s="14"/>
      <c r="F62" s="12"/>
      <c r="G62" s="13"/>
      <c r="H62" s="18" t="s">
        <v>14</v>
      </c>
      <c r="I62" s="12"/>
      <c r="J62" s="23"/>
      <c r="K62" s="11" t="str">
        <f>+A2</f>
        <v>Místo a datum: Otrokovice 31.1.2012</v>
      </c>
      <c r="L62" s="18"/>
      <c r="M62" s="18"/>
      <c r="N62" s="12"/>
      <c r="O62" s="14"/>
      <c r="P62" s="12"/>
      <c r="Q62" s="13"/>
      <c r="R62" s="18" t="s">
        <v>14</v>
      </c>
      <c r="S62" s="12"/>
      <c r="T62" s="23"/>
    </row>
    <row r="63" spans="1:20" ht="12.75">
      <c r="A63" s="15" t="str">
        <f>+A3</f>
        <v>Pořadatel: TJ Jiskra Otrokovice</v>
      </c>
      <c r="B63" s="1"/>
      <c r="C63" s="1"/>
      <c r="D63" s="2"/>
      <c r="E63" s="5"/>
      <c r="F63" s="61" t="str">
        <f>+F3</f>
        <v>2001 - 2002</v>
      </c>
      <c r="G63" s="4"/>
      <c r="H63" s="1"/>
      <c r="I63" s="2"/>
      <c r="J63" s="24"/>
      <c r="K63" s="15" t="str">
        <f>+A3</f>
        <v>Pořadatel: TJ Jiskra Otrokovice</v>
      </c>
      <c r="L63" s="1"/>
      <c r="M63" s="1"/>
      <c r="N63" s="2"/>
      <c r="O63" s="5"/>
      <c r="P63" s="61" t="str">
        <f>+P3</f>
        <v>2003 a mladší</v>
      </c>
      <c r="Q63" s="4"/>
      <c r="R63" s="1"/>
      <c r="S63" s="2"/>
      <c r="T63" s="24"/>
    </row>
    <row r="64" spans="1:20" ht="18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7" t="s">
        <v>32</v>
      </c>
      <c r="L64" s="108"/>
      <c r="M64" s="108"/>
      <c r="N64" s="108"/>
      <c r="O64" s="108"/>
      <c r="P64" s="108"/>
      <c r="Q64" s="108"/>
      <c r="R64" s="108"/>
      <c r="S64" s="108"/>
      <c r="T64" s="108"/>
    </row>
    <row r="65" spans="1:20" ht="12.75">
      <c r="A65" s="16" t="s">
        <v>1</v>
      </c>
      <c r="B65" s="16" t="s">
        <v>8</v>
      </c>
      <c r="C65" s="16" t="s">
        <v>9</v>
      </c>
      <c r="D65" s="19" t="s">
        <v>2</v>
      </c>
      <c r="E65" s="20" t="s">
        <v>3</v>
      </c>
      <c r="F65" s="19" t="s">
        <v>4</v>
      </c>
      <c r="G65" s="19" t="s">
        <v>0</v>
      </c>
      <c r="H65" s="19" t="s">
        <v>5</v>
      </c>
      <c r="I65" s="19" t="s">
        <v>6</v>
      </c>
      <c r="J65" s="17" t="s">
        <v>7</v>
      </c>
      <c r="K65" s="16" t="s">
        <v>1</v>
      </c>
      <c r="L65" s="16" t="s">
        <v>8</v>
      </c>
      <c r="M65" s="16" t="s">
        <v>9</v>
      </c>
      <c r="N65" s="19" t="s">
        <v>2</v>
      </c>
      <c r="O65" s="20" t="s">
        <v>3</v>
      </c>
      <c r="P65" s="19" t="s">
        <v>4</v>
      </c>
      <c r="Q65" s="19" t="s">
        <v>0</v>
      </c>
      <c r="R65" s="19" t="s">
        <v>5</v>
      </c>
      <c r="S65" s="19" t="s">
        <v>6</v>
      </c>
      <c r="T65" s="17" t="s">
        <v>7</v>
      </c>
    </row>
    <row r="66" spans="1:20" ht="12.75">
      <c r="A66" s="16">
        <v>1</v>
      </c>
      <c r="B66" s="16"/>
      <c r="C66" s="16"/>
      <c r="D66" s="37" t="str">
        <f>+soupisky!A35</f>
        <v>Gabrielová Emma</v>
      </c>
      <c r="E66" s="63" t="str">
        <f>+soupisky!B35</f>
        <v>010630</v>
      </c>
      <c r="F66" s="40" t="str">
        <f>+soupisky!C35</f>
        <v>AKZLI</v>
      </c>
      <c r="G66" s="16"/>
      <c r="H66" s="17"/>
      <c r="I66" s="25"/>
      <c r="J66" s="26"/>
      <c r="K66" s="16">
        <v>1</v>
      </c>
      <c r="L66" s="16"/>
      <c r="M66" s="16"/>
      <c r="N66" s="37" t="str">
        <f>+soupisky!M35</f>
        <v>Paťavová Natálie</v>
      </c>
      <c r="O66" s="63" t="str">
        <f>+soupisky!N35</f>
        <v>030103</v>
      </c>
      <c r="P66" s="40" t="str">
        <f>+soupisky!O35</f>
        <v>TJVME</v>
      </c>
      <c r="Q66" s="16"/>
      <c r="R66" s="17"/>
      <c r="S66" s="25"/>
      <c r="T66" s="26"/>
    </row>
    <row r="67" spans="1:20" ht="12.75">
      <c r="A67" s="16">
        <v>2</v>
      </c>
      <c r="B67" s="16"/>
      <c r="C67" s="16"/>
      <c r="D67" s="37" t="str">
        <f>+soupisky!A36</f>
        <v>Hřibová Tereza</v>
      </c>
      <c r="E67" s="63" t="str">
        <f>+soupisky!B36</f>
        <v>010911</v>
      </c>
      <c r="F67" s="40" t="str">
        <f>+soupisky!C36</f>
        <v>HÁZENÁ</v>
      </c>
      <c r="G67" s="16"/>
      <c r="H67" s="17"/>
      <c r="I67" s="25"/>
      <c r="J67" s="26"/>
      <c r="K67" s="16">
        <v>2</v>
      </c>
      <c r="L67" s="16"/>
      <c r="M67" s="16"/>
      <c r="N67" s="37" t="str">
        <f>+soupisky!M36</f>
        <v>Kapuciánová Kristýna</v>
      </c>
      <c r="O67" s="63" t="str">
        <f>+soupisky!N36</f>
        <v>030411</v>
      </c>
      <c r="P67" s="40" t="str">
        <f>+soupisky!O36</f>
        <v>AKZLI</v>
      </c>
      <c r="Q67" s="16"/>
      <c r="R67" s="17"/>
      <c r="S67" s="25"/>
      <c r="T67" s="26"/>
    </row>
    <row r="68" spans="1:20" ht="12.75">
      <c r="A68" s="16">
        <v>3</v>
      </c>
      <c r="B68" s="16"/>
      <c r="C68" s="16"/>
      <c r="D68" s="37" t="str">
        <f>+soupisky!A37</f>
        <v>Fridrichová Natálie</v>
      </c>
      <c r="E68" s="63" t="str">
        <f>+soupisky!B37</f>
        <v>010813</v>
      </c>
      <c r="F68" s="40" t="str">
        <f>+soupisky!C37</f>
        <v>AKZLI</v>
      </c>
      <c r="G68" s="16"/>
      <c r="H68" s="17"/>
      <c r="I68" s="25"/>
      <c r="J68" s="26"/>
      <c r="K68" s="16">
        <v>3</v>
      </c>
      <c r="L68" s="16"/>
      <c r="M68" s="16"/>
      <c r="N68" s="37" t="str">
        <f>+soupisky!M37</f>
        <v>Kalivodová Nikola</v>
      </c>
      <c r="O68" s="63" t="str">
        <f>+soupisky!N37</f>
        <v>030628</v>
      </c>
      <c r="P68" s="40" t="str">
        <f>+soupisky!O37</f>
        <v>HÁZENÁ</v>
      </c>
      <c r="Q68" s="16"/>
      <c r="R68" s="17"/>
      <c r="S68" s="25"/>
      <c r="T68" s="26"/>
    </row>
    <row r="69" spans="1:20" ht="12.75">
      <c r="A69" s="16">
        <v>4</v>
      </c>
      <c r="B69" s="16"/>
      <c r="C69" s="16"/>
      <c r="D69" s="37" t="str">
        <f>+soupisky!A38</f>
        <v>Kowalíková Simona</v>
      </c>
      <c r="E69" s="63" t="str">
        <f>+soupisky!B38</f>
        <v>016020</v>
      </c>
      <c r="F69" s="40" t="str">
        <f>+soupisky!C38</f>
        <v>KOPŘI</v>
      </c>
      <c r="G69" s="16"/>
      <c r="H69" s="17"/>
      <c r="I69" s="25"/>
      <c r="J69" s="26"/>
      <c r="K69" s="16">
        <v>4</v>
      </c>
      <c r="L69" s="16"/>
      <c r="M69" s="16"/>
      <c r="N69" s="37" t="str">
        <f>+soupisky!M38</f>
        <v>Schovajsová Anna</v>
      </c>
      <c r="O69" s="63" t="str">
        <f>+soupisky!N38</f>
        <v>030424</v>
      </c>
      <c r="P69" s="40" t="str">
        <f>+soupisky!O38</f>
        <v>AKZLI</v>
      </c>
      <c r="Q69" s="16"/>
      <c r="R69" s="17"/>
      <c r="S69" s="25"/>
      <c r="T69" s="26"/>
    </row>
    <row r="70" spans="1:20" ht="12.75">
      <c r="A70" s="16">
        <v>5</v>
      </c>
      <c r="B70" s="16"/>
      <c r="C70" s="16"/>
      <c r="D70" s="37" t="str">
        <f>+soupisky!A39</f>
        <v>Werbíková Adriana</v>
      </c>
      <c r="E70" s="63" t="str">
        <f>+soupisky!B39</f>
        <v>010821</v>
      </c>
      <c r="F70" s="40" t="str">
        <f>+soupisky!C39</f>
        <v>AKZLI</v>
      </c>
      <c r="G70" s="16"/>
      <c r="H70" s="17"/>
      <c r="I70" s="25"/>
      <c r="J70" s="26"/>
      <c r="K70" s="16">
        <v>5</v>
      </c>
      <c r="L70" s="16"/>
      <c r="M70" s="16"/>
      <c r="N70" s="37" t="str">
        <f>+soupisky!M39</f>
        <v>Karlíková Tereza</v>
      </c>
      <c r="O70" s="63" t="str">
        <f>+soupisky!N39</f>
        <v>040703</v>
      </c>
      <c r="P70" s="40" t="str">
        <f>+soupisky!O39</f>
        <v>HÁZENÁ</v>
      </c>
      <c r="Q70" s="16"/>
      <c r="R70" s="17"/>
      <c r="S70" s="25"/>
      <c r="T70" s="26"/>
    </row>
    <row r="71" spans="1:20" ht="12.75">
      <c r="A71" s="16">
        <v>6</v>
      </c>
      <c r="B71" s="16"/>
      <c r="C71" s="16"/>
      <c r="D71" s="37" t="str">
        <f>+soupisky!A40</f>
        <v>Veselá Nikola</v>
      </c>
      <c r="E71" s="63" t="str">
        <f>+soupisky!B40</f>
        <v>011212</v>
      </c>
      <c r="F71" s="40" t="str">
        <f>+soupisky!C40</f>
        <v>OTROK</v>
      </c>
      <c r="G71" s="16"/>
      <c r="H71" s="17"/>
      <c r="I71" s="25"/>
      <c r="J71" s="26"/>
      <c r="K71" s="16">
        <v>6</v>
      </c>
      <c r="L71" s="16"/>
      <c r="M71" s="16"/>
      <c r="N71" s="37" t="str">
        <f>+soupisky!M40</f>
        <v>Kalivodová Monika</v>
      </c>
      <c r="O71" s="63" t="str">
        <f>+soupisky!N40</f>
        <v>030628</v>
      </c>
      <c r="P71" s="40" t="str">
        <f>+soupisky!O40</f>
        <v>HÁZENÁ</v>
      </c>
      <c r="Q71" s="16"/>
      <c r="R71" s="17"/>
      <c r="S71" s="25"/>
      <c r="T71" s="26"/>
    </row>
    <row r="72" spans="1:20" ht="12.75">
      <c r="A72" s="16">
        <v>7</v>
      </c>
      <c r="B72" s="16"/>
      <c r="C72" s="36"/>
      <c r="D72" s="37" t="str">
        <f>+soupisky!A41</f>
        <v>Šámalová Sofie</v>
      </c>
      <c r="E72" s="63" t="str">
        <f>+soupisky!B41</f>
        <v>011107</v>
      </c>
      <c r="F72" s="40" t="str">
        <f>+soupisky!C41</f>
        <v>AKZLI</v>
      </c>
      <c r="G72" s="16"/>
      <c r="H72" s="17"/>
      <c r="I72" s="25"/>
      <c r="J72" s="26"/>
      <c r="K72" s="16">
        <v>7</v>
      </c>
      <c r="L72" s="16"/>
      <c r="M72" s="36"/>
      <c r="N72" s="37" t="str">
        <f>+soupisky!M41</f>
        <v>Rečková Alžběta</v>
      </c>
      <c r="O72" s="63" t="str">
        <f>+soupisky!N41</f>
        <v>036212</v>
      </c>
      <c r="P72" s="40" t="str">
        <f>+soupisky!O41</f>
        <v>KOPŘI</v>
      </c>
      <c r="Q72" s="16"/>
      <c r="R72" s="17"/>
      <c r="S72" s="25"/>
      <c r="T72" s="26"/>
    </row>
    <row r="73" spans="1:20" ht="12.75">
      <c r="A73" s="16">
        <v>8</v>
      </c>
      <c r="B73" s="16"/>
      <c r="C73" s="16"/>
      <c r="D73" s="37" t="str">
        <f>+soupisky!A42</f>
        <v>Savarová Adéla</v>
      </c>
      <c r="E73" s="63" t="str">
        <f>+soupisky!B42</f>
        <v>020417</v>
      </c>
      <c r="F73" s="40" t="str">
        <f>+soupisky!C42</f>
        <v>DDMSL</v>
      </c>
      <c r="G73" s="16"/>
      <c r="H73" s="17"/>
      <c r="I73" s="25"/>
      <c r="J73" s="26"/>
      <c r="K73" s="16">
        <v>8</v>
      </c>
      <c r="L73" s="16"/>
      <c r="M73" s="16"/>
      <c r="N73" s="37" t="str">
        <f>+soupisky!M42</f>
        <v>Tisovská Adéla</v>
      </c>
      <c r="O73" s="63" t="str">
        <f>+soupisky!N42</f>
        <v>030514</v>
      </c>
      <c r="P73" s="40" t="str">
        <f>+soupisky!O42</f>
        <v>HÁZENÁ</v>
      </c>
      <c r="Q73" s="16"/>
      <c r="R73" s="17"/>
      <c r="S73" s="25"/>
      <c r="T73" s="26"/>
    </row>
    <row r="74" spans="1:20" ht="12.75">
      <c r="A74" s="16">
        <v>9</v>
      </c>
      <c r="B74" s="16"/>
      <c r="C74" s="16"/>
      <c r="D74" s="37" t="str">
        <f>+soupisky!A43</f>
        <v>Baďurová Marie</v>
      </c>
      <c r="E74" s="63" t="str">
        <f>+soupisky!B43</f>
        <v>015828</v>
      </c>
      <c r="F74" s="40" t="str">
        <f>+soupisky!C43</f>
        <v>KOPŘI</v>
      </c>
      <c r="G74" s="16"/>
      <c r="H74" s="17"/>
      <c r="I74" s="25"/>
      <c r="J74" s="26"/>
      <c r="K74" s="16">
        <v>9</v>
      </c>
      <c r="L74" s="16"/>
      <c r="M74" s="16"/>
      <c r="N74" s="37" t="str">
        <f>+soupisky!M43</f>
        <v>Horáková Simona</v>
      </c>
      <c r="O74" s="63" t="str">
        <f>+soupisky!N43</f>
        <v>040222</v>
      </c>
      <c r="P74" s="40" t="str">
        <f>+soupisky!O43</f>
        <v>DDMSL</v>
      </c>
      <c r="Q74" s="16"/>
      <c r="R74" s="17"/>
      <c r="S74" s="25"/>
      <c r="T74" s="26"/>
    </row>
    <row r="75" spans="1:20" ht="12.75">
      <c r="A75" s="16">
        <v>10</v>
      </c>
      <c r="B75" s="16"/>
      <c r="C75" s="16"/>
      <c r="D75" s="37" t="str">
        <f>+soupisky!A44</f>
        <v>Lagová Veronika</v>
      </c>
      <c r="E75" s="63" t="str">
        <f>+soupisky!B44</f>
        <v>010702</v>
      </c>
      <c r="F75" s="40" t="str">
        <f>+soupisky!C44</f>
        <v>OTROK</v>
      </c>
      <c r="G75" s="16"/>
      <c r="H75" s="17"/>
      <c r="I75" s="25"/>
      <c r="J75" s="26"/>
      <c r="K75" s="16">
        <v>10</v>
      </c>
      <c r="L75" s="16"/>
      <c r="M75" s="16"/>
      <c r="N75" s="37" t="str">
        <f>+soupisky!M44</f>
        <v>Šimarová Kateřina</v>
      </c>
      <c r="O75" s="63" t="str">
        <f>+soupisky!N44</f>
        <v>030403</v>
      </c>
      <c r="P75" s="40" t="str">
        <f>+soupisky!O44</f>
        <v>HÁZENÁ</v>
      </c>
      <c r="Q75" s="16"/>
      <c r="R75" s="17"/>
      <c r="S75" s="25"/>
      <c r="T75" s="26"/>
    </row>
    <row r="76" spans="1:20" ht="12.75">
      <c r="A76" s="16">
        <v>11</v>
      </c>
      <c r="B76" s="16"/>
      <c r="C76" s="16"/>
      <c r="D76" s="37" t="str">
        <f>+soupisky!A45</f>
        <v>Šišmišová Adriana</v>
      </c>
      <c r="E76" s="63" t="str">
        <f>+soupisky!B45</f>
        <v>011103</v>
      </c>
      <c r="F76" s="40" t="str">
        <f>+soupisky!C45</f>
        <v>HÁZENÁ</v>
      </c>
      <c r="G76" s="27"/>
      <c r="H76" s="28"/>
      <c r="I76" s="29"/>
      <c r="J76" s="21"/>
      <c r="K76" s="16">
        <v>11</v>
      </c>
      <c r="L76" s="16"/>
      <c r="M76" s="16"/>
      <c r="N76" s="37" t="str">
        <f>+soupisky!M45</f>
        <v>Soukalová Hana</v>
      </c>
      <c r="O76" s="63" t="str">
        <f>+soupisky!N45</f>
        <v>045726</v>
      </c>
      <c r="P76" s="40" t="str">
        <f>+soupisky!O45</f>
        <v>KOPŘI</v>
      </c>
      <c r="Q76" s="27"/>
      <c r="R76" s="28"/>
      <c r="S76" s="29"/>
      <c r="T76" s="21"/>
    </row>
    <row r="77" spans="1:20" ht="12.75">
      <c r="A77" s="16">
        <v>12</v>
      </c>
      <c r="B77" s="16"/>
      <c r="C77" s="16"/>
      <c r="D77" s="37" t="str">
        <f>+soupisky!A46</f>
        <v>Sláčiková Markéta</v>
      </c>
      <c r="E77" s="63" t="str">
        <f>+soupisky!B46</f>
        <v>020114</v>
      </c>
      <c r="F77" s="40" t="str">
        <f>+soupisky!C46</f>
        <v>AKZLI</v>
      </c>
      <c r="G77" s="16"/>
      <c r="H77" s="17"/>
      <c r="I77" s="25"/>
      <c r="J77" s="21"/>
      <c r="K77" s="16">
        <v>12</v>
      </c>
      <c r="L77" s="16"/>
      <c r="M77" s="16"/>
      <c r="N77" s="37" t="str">
        <f>+soupisky!M46</f>
        <v>Večeřová Hana</v>
      </c>
      <c r="O77" s="63" t="str">
        <f>+soupisky!N46</f>
        <v>030616</v>
      </c>
      <c r="P77" s="40" t="str">
        <f>+soupisky!O46</f>
        <v>DDMSL</v>
      </c>
      <c r="Q77" s="16"/>
      <c r="R77" s="17"/>
      <c r="S77" s="25"/>
      <c r="T77" s="21"/>
    </row>
    <row r="78" spans="1:20" ht="12.75">
      <c r="A78" s="16">
        <v>13</v>
      </c>
      <c r="B78" s="16"/>
      <c r="C78" s="16"/>
      <c r="D78" s="37" t="str">
        <f>+soupisky!A47</f>
        <v>Frolcová Aneta</v>
      </c>
      <c r="E78" s="63" t="str">
        <f>+soupisky!B47</f>
        <v>010619</v>
      </c>
      <c r="F78" s="40" t="str">
        <f>+soupisky!C47</f>
        <v>OTROK</v>
      </c>
      <c r="G78" s="16"/>
      <c r="H78" s="17"/>
      <c r="I78" s="25"/>
      <c r="J78" s="21"/>
      <c r="K78" s="16">
        <v>13</v>
      </c>
      <c r="L78" s="16"/>
      <c r="M78" s="16"/>
      <c r="N78" s="37" t="str">
        <f>+soupisky!M47</f>
        <v>Bartáková Lila</v>
      </c>
      <c r="O78" s="63" t="str">
        <f>+soupisky!N47</f>
        <v>036026</v>
      </c>
      <c r="P78" s="40" t="str">
        <f>+soupisky!O47</f>
        <v>KOPŘI</v>
      </c>
      <c r="Q78" s="16"/>
      <c r="R78" s="17"/>
      <c r="S78" s="25"/>
      <c r="T78" s="21"/>
    </row>
    <row r="79" spans="1:20" ht="12.75">
      <c r="A79" s="16">
        <v>14</v>
      </c>
      <c r="B79" s="16"/>
      <c r="C79" s="16"/>
      <c r="D79" s="37" t="str">
        <f>+soupisky!A48</f>
        <v>Šimková Klára</v>
      </c>
      <c r="E79" s="63" t="str">
        <f>+soupisky!B48</f>
        <v>020325</v>
      </c>
      <c r="F79" s="40" t="str">
        <f>+soupisky!C48</f>
        <v>AKZLI</v>
      </c>
      <c r="G79" s="16"/>
      <c r="H79" s="17"/>
      <c r="I79" s="25"/>
      <c r="J79" s="21"/>
      <c r="K79" s="16">
        <v>14</v>
      </c>
      <c r="L79" s="16"/>
      <c r="M79" s="16"/>
      <c r="N79" s="37" t="str">
        <f>+soupisky!M48</f>
        <v>Mitevová Barbora</v>
      </c>
      <c r="O79" s="63" t="str">
        <f>+soupisky!N48</f>
        <v>030101</v>
      </c>
      <c r="P79" s="40" t="str">
        <f>+soupisky!O48</f>
        <v>OTROK</v>
      </c>
      <c r="Q79" s="16"/>
      <c r="R79" s="17"/>
      <c r="S79" s="25"/>
      <c r="T79" s="21"/>
    </row>
    <row r="80" spans="1:20" ht="12.75">
      <c r="A80" s="16">
        <v>15</v>
      </c>
      <c r="B80" s="16"/>
      <c r="C80" s="33"/>
      <c r="D80" s="37" t="str">
        <f>+soupisky!A49</f>
        <v>Křeková Eva</v>
      </c>
      <c r="E80" s="63" t="str">
        <f>+soupisky!B49</f>
        <v>011219</v>
      </c>
      <c r="F80" s="40" t="str">
        <f>+soupisky!C49</f>
        <v>AKZLI</v>
      </c>
      <c r="G80" s="16"/>
      <c r="H80" s="17"/>
      <c r="I80" s="25"/>
      <c r="J80" s="21"/>
      <c r="K80" s="16">
        <v>15</v>
      </c>
      <c r="L80" s="16"/>
      <c r="M80" s="33"/>
      <c r="N80" s="37" t="str">
        <f>+soupisky!M49</f>
        <v>Sopuchová Pavla</v>
      </c>
      <c r="O80" s="63" t="str">
        <f>+soupisky!N49</f>
        <v>045419</v>
      </c>
      <c r="P80" s="40" t="str">
        <f>+soupisky!O49</f>
        <v>KOPŘI</v>
      </c>
      <c r="Q80" s="16"/>
      <c r="R80" s="17"/>
      <c r="S80" s="25"/>
      <c r="T80" s="21"/>
    </row>
    <row r="81" spans="1:20" ht="12.75">
      <c r="A81" s="16">
        <v>16</v>
      </c>
      <c r="B81" s="16"/>
      <c r="C81" s="33"/>
      <c r="D81" s="37" t="str">
        <f>+soupisky!A50</f>
        <v>Dlabajová Kateřina</v>
      </c>
      <c r="E81" s="63" t="str">
        <f>+soupisky!B50</f>
        <v>010627</v>
      </c>
      <c r="F81" s="40" t="str">
        <f>+soupisky!C50</f>
        <v>AKZLI</v>
      </c>
      <c r="G81" s="16"/>
      <c r="H81" s="17"/>
      <c r="I81" s="25"/>
      <c r="J81" s="21"/>
      <c r="K81" s="16">
        <v>16</v>
      </c>
      <c r="L81" s="16"/>
      <c r="M81" s="33"/>
      <c r="N81" s="37" t="str">
        <f>+soupisky!M50</f>
        <v>Juříková Diana</v>
      </c>
      <c r="O81" s="63" t="str">
        <f>+soupisky!N50</f>
        <v>040505</v>
      </c>
      <c r="P81" s="40" t="str">
        <f>+soupisky!O50</f>
        <v>HÁZENÁ</v>
      </c>
      <c r="Q81" s="16"/>
      <c r="R81" s="17"/>
      <c r="S81" s="25"/>
      <c r="T81" s="21"/>
    </row>
    <row r="82" spans="1:20" ht="12.75">
      <c r="A82" s="16">
        <v>17</v>
      </c>
      <c r="B82" s="16"/>
      <c r="C82" s="33"/>
      <c r="D82" s="37" t="str">
        <f>+soupisky!A51</f>
        <v>Illešová Sára</v>
      </c>
      <c r="E82" s="63" t="str">
        <f>+soupisky!B51</f>
        <v>010225</v>
      </c>
      <c r="F82" s="40" t="str">
        <f>+soupisky!C51</f>
        <v>AKZLI</v>
      </c>
      <c r="G82" s="16"/>
      <c r="H82" s="17"/>
      <c r="I82" s="25"/>
      <c r="J82" s="21"/>
      <c r="K82" s="16">
        <v>17</v>
      </c>
      <c r="L82" s="16"/>
      <c r="M82" s="33"/>
      <c r="N82" s="37" t="str">
        <f>+soupisky!M51</f>
        <v>Pujinová Alice</v>
      </c>
      <c r="O82" s="63" t="str">
        <f>+soupisky!N51</f>
        <v>030506</v>
      </c>
      <c r="P82" s="40" t="str">
        <f>+soupisky!O51</f>
        <v>DDMSL</v>
      </c>
      <c r="Q82" s="16"/>
      <c r="R82" s="17"/>
      <c r="S82" s="25"/>
      <c r="T82" s="21"/>
    </row>
    <row r="83" spans="1:20" ht="12.75">
      <c r="A83" s="16">
        <v>18</v>
      </c>
      <c r="B83" s="16"/>
      <c r="C83" s="33"/>
      <c r="D83" s="37" t="str">
        <f>+soupisky!A52</f>
        <v>Čagánková Helena</v>
      </c>
      <c r="E83" s="63" t="str">
        <f>+soupisky!B52</f>
        <v>020512</v>
      </c>
      <c r="F83" s="40" t="str">
        <f>+soupisky!C52</f>
        <v>AKZLI</v>
      </c>
      <c r="G83" s="16"/>
      <c r="H83" s="17"/>
      <c r="I83" s="25"/>
      <c r="J83" s="21"/>
      <c r="K83" s="16">
        <v>18</v>
      </c>
      <c r="L83" s="16"/>
      <c r="M83" s="33"/>
      <c r="N83" s="37" t="str">
        <f>+soupisky!M52</f>
        <v>Jonášková Veronika</v>
      </c>
      <c r="O83" s="63" t="str">
        <f>+soupisky!N52</f>
        <v>040621</v>
      </c>
      <c r="P83" s="40" t="str">
        <f>+soupisky!O52</f>
        <v>DDMSL</v>
      </c>
      <c r="Q83" s="16"/>
      <c r="R83" s="17"/>
      <c r="S83" s="25"/>
      <c r="T83" s="21"/>
    </row>
    <row r="84" spans="1:20" ht="12.75">
      <c r="A84" s="16">
        <v>19</v>
      </c>
      <c r="B84" s="16"/>
      <c r="C84" s="33"/>
      <c r="D84" s="37" t="str">
        <f>+soupisky!A53</f>
        <v>Hanzelková Viktorie</v>
      </c>
      <c r="E84" s="63" t="str">
        <f>+soupisky!B53</f>
        <v>016005</v>
      </c>
      <c r="F84" s="40" t="str">
        <f>+soupisky!C53</f>
        <v>KOPŘI</v>
      </c>
      <c r="G84" s="16"/>
      <c r="H84" s="17"/>
      <c r="I84" s="25"/>
      <c r="J84" s="21"/>
      <c r="K84" s="16">
        <v>19</v>
      </c>
      <c r="L84" s="16"/>
      <c r="M84" s="33"/>
      <c r="N84" s="37" t="str">
        <f>+soupisky!M53</f>
        <v>Vyvlečková Lenka</v>
      </c>
      <c r="O84" s="63" t="str">
        <f>+soupisky!N53</f>
        <v>030917</v>
      </c>
      <c r="P84" s="40" t="str">
        <f>+soupisky!O53</f>
        <v>AKZLI</v>
      </c>
      <c r="Q84" s="16"/>
      <c r="R84" s="17"/>
      <c r="S84" s="25"/>
      <c r="T84" s="21"/>
    </row>
    <row r="85" spans="1:20" ht="12.75">
      <c r="A85" s="16">
        <v>20</v>
      </c>
      <c r="B85" s="16"/>
      <c r="C85" s="33"/>
      <c r="D85" s="37" t="str">
        <f>+soupisky!A54</f>
        <v>Mádrová Kristýna</v>
      </c>
      <c r="E85" s="63" t="str">
        <f>+soupisky!B54</f>
        <v>010525</v>
      </c>
      <c r="F85" s="40" t="str">
        <f>+soupisky!C54</f>
        <v>OTROK</v>
      </c>
      <c r="G85" s="16"/>
      <c r="H85" s="17"/>
      <c r="I85" s="25"/>
      <c r="J85" s="21"/>
      <c r="K85" s="16">
        <v>20</v>
      </c>
      <c r="L85" s="16"/>
      <c r="M85" s="33"/>
      <c r="N85" s="37" t="str">
        <f>+soupisky!M54</f>
        <v>Šipošová Sabina</v>
      </c>
      <c r="O85" s="63" t="str">
        <f>+soupisky!N54</f>
        <v>046002</v>
      </c>
      <c r="P85" s="40" t="str">
        <f>+soupisky!O54</f>
        <v>KOPŘI</v>
      </c>
      <c r="Q85" s="16"/>
      <c r="R85" s="17"/>
      <c r="S85" s="25"/>
      <c r="T85" s="21"/>
    </row>
    <row r="86" spans="1:20" ht="12.75">
      <c r="A86" s="16">
        <v>21</v>
      </c>
      <c r="B86" s="16"/>
      <c r="C86" s="33"/>
      <c r="D86" s="37" t="str">
        <f>+soupisky!A55</f>
        <v>Janků Valérie</v>
      </c>
      <c r="E86" s="63" t="str">
        <f>+soupisky!B55</f>
        <v>020904</v>
      </c>
      <c r="F86" s="40" t="str">
        <f>+soupisky!C55</f>
        <v>AKZLI</v>
      </c>
      <c r="G86" s="16"/>
      <c r="H86" s="17"/>
      <c r="I86" s="25"/>
      <c r="J86" s="21"/>
      <c r="K86" s="16">
        <v>21</v>
      </c>
      <c r="L86" s="16"/>
      <c r="M86" s="33"/>
      <c r="N86" s="37" t="str">
        <f>+soupisky!M55</f>
        <v>Fojtáchová Lucie</v>
      </c>
      <c r="O86" s="63" t="str">
        <f>+soupisky!N55</f>
        <v>031109</v>
      </c>
      <c r="P86" s="40" t="str">
        <f>+soupisky!O55</f>
        <v>AKZLI</v>
      </c>
      <c r="Q86" s="16"/>
      <c r="R86" s="17"/>
      <c r="S86" s="25"/>
      <c r="T86" s="21"/>
    </row>
    <row r="87" spans="1:20" ht="12.75">
      <c r="A87" s="16">
        <v>22</v>
      </c>
      <c r="B87" s="16"/>
      <c r="C87" s="33"/>
      <c r="D87" s="37" t="str">
        <f>+soupisky!A56</f>
        <v>Holubová Michaela</v>
      </c>
      <c r="E87" s="63" t="str">
        <f>+soupisky!B56</f>
        <v>010109</v>
      </c>
      <c r="F87" s="40" t="str">
        <f>+soupisky!C56</f>
        <v>HÁZENÁ</v>
      </c>
      <c r="G87" s="16"/>
      <c r="H87" s="17"/>
      <c r="I87" s="25"/>
      <c r="J87" s="21"/>
      <c r="K87" s="16">
        <v>22</v>
      </c>
      <c r="L87" s="16"/>
      <c r="M87" s="33"/>
      <c r="N87" s="37" t="str">
        <f>+soupisky!M56</f>
        <v>Tkáčová Adéla</v>
      </c>
      <c r="O87" s="63" t="str">
        <f>+soupisky!N56</f>
        <v>055311</v>
      </c>
      <c r="P87" s="40" t="str">
        <f>+soupisky!O56</f>
        <v>KOPŘI</v>
      </c>
      <c r="Q87" s="16"/>
      <c r="R87" s="17"/>
      <c r="S87" s="25"/>
      <c r="T87" s="21"/>
    </row>
    <row r="88" spans="1:20" ht="12.75">
      <c r="A88" s="16">
        <v>23</v>
      </c>
      <c r="B88" s="16"/>
      <c r="C88" s="33"/>
      <c r="D88" s="37" t="str">
        <f>+soupisky!A57</f>
        <v>Kalužová Ester</v>
      </c>
      <c r="E88" s="63" t="str">
        <f>+soupisky!B57</f>
        <v>011015</v>
      </c>
      <c r="F88" s="40" t="str">
        <f>+soupisky!C57</f>
        <v>AKZLI</v>
      </c>
      <c r="G88" s="16"/>
      <c r="H88" s="17"/>
      <c r="I88" s="25"/>
      <c r="J88" s="21"/>
      <c r="K88" s="16">
        <v>23</v>
      </c>
      <c r="L88" s="16"/>
      <c r="M88" s="33"/>
      <c r="N88" s="37" t="str">
        <f>+soupisky!M57</f>
        <v>Bačová Lucie</v>
      </c>
      <c r="O88" s="63" t="str">
        <f>+soupisky!N57</f>
        <v>046122</v>
      </c>
      <c r="P88" s="40" t="str">
        <f>+soupisky!O57</f>
        <v>KOPŘI</v>
      </c>
      <c r="Q88" s="16"/>
      <c r="R88" s="17"/>
      <c r="S88" s="25"/>
      <c r="T88" s="21"/>
    </row>
    <row r="89" spans="1:20" ht="12.75">
      <c r="A89" s="16">
        <v>24</v>
      </c>
      <c r="B89" s="16"/>
      <c r="C89" s="33"/>
      <c r="D89" s="37" t="str">
        <f>+soupisky!A58</f>
        <v>Hubíková Daniela</v>
      </c>
      <c r="E89" s="63" t="str">
        <f>+soupisky!B58</f>
        <v>011214</v>
      </c>
      <c r="F89" s="40" t="str">
        <f>+soupisky!C58</f>
        <v>AKZLI</v>
      </c>
      <c r="G89" s="16"/>
      <c r="H89" s="17"/>
      <c r="I89" s="25"/>
      <c r="J89" s="21"/>
      <c r="K89" s="16">
        <v>24</v>
      </c>
      <c r="L89" s="16"/>
      <c r="M89" s="33"/>
      <c r="N89" s="37" t="str">
        <f>+soupisky!M58</f>
        <v>Melčáková Michaela</v>
      </c>
      <c r="O89" s="63" t="str">
        <f>+soupisky!N58</f>
        <v>050205</v>
      </c>
      <c r="P89" s="40" t="str">
        <f>+soupisky!O58</f>
        <v>KOPŘI</v>
      </c>
      <c r="Q89" s="16"/>
      <c r="R89" s="17"/>
      <c r="S89" s="25"/>
      <c r="T89" s="21"/>
    </row>
    <row r="90" spans="1:20" ht="12.75">
      <c r="A90" s="16">
        <v>25</v>
      </c>
      <c r="B90" s="16"/>
      <c r="C90" s="33"/>
      <c r="D90" s="37" t="str">
        <f>+soupisky!A59</f>
        <v>Vyoralová Beáta</v>
      </c>
      <c r="E90" s="63" t="str">
        <f>+soupisky!B59</f>
        <v>011123</v>
      </c>
      <c r="F90" s="40" t="str">
        <f>+soupisky!C59</f>
        <v>HÁZENÁ</v>
      </c>
      <c r="G90" s="16"/>
      <c r="H90" s="17"/>
      <c r="I90" s="25"/>
      <c r="J90" s="21"/>
      <c r="K90" s="16">
        <v>25</v>
      </c>
      <c r="L90" s="16"/>
      <c r="M90" s="33"/>
      <c r="N90" s="37" t="str">
        <f>+soupisky!M59</f>
        <v>Doleželová Šárka</v>
      </c>
      <c r="O90" s="63" t="str">
        <f>+soupisky!N59</f>
        <v>050615</v>
      </c>
      <c r="P90" s="40" t="str">
        <f>+soupisky!O59</f>
        <v>DDMSL</v>
      </c>
      <c r="Q90" s="16"/>
      <c r="R90" s="17"/>
      <c r="S90" s="25"/>
      <c r="T90" s="21"/>
    </row>
    <row r="91" spans="1:20" ht="12.75">
      <c r="A91" s="16">
        <v>26</v>
      </c>
      <c r="B91" s="16"/>
      <c r="C91" s="33"/>
      <c r="D91" s="37" t="str">
        <f>+soupisky!A60</f>
        <v>Kotopulosová Sabina</v>
      </c>
      <c r="E91" s="63" t="str">
        <f>+soupisky!B60</f>
        <v>020311</v>
      </c>
      <c r="F91" s="40" t="str">
        <f>+soupisky!C60</f>
        <v>AKZLI</v>
      </c>
      <c r="G91" s="16"/>
      <c r="H91" s="17"/>
      <c r="I91" s="25"/>
      <c r="J91" s="21"/>
      <c r="K91" s="16">
        <v>26</v>
      </c>
      <c r="L91" s="16"/>
      <c r="M91" s="33"/>
      <c r="N91" s="37" t="str">
        <f>+soupisky!M60</f>
        <v>Kosová Natálie</v>
      </c>
      <c r="O91" s="63" t="str">
        <f>+soupisky!N60</f>
        <v>045317</v>
      </c>
      <c r="P91" s="40" t="str">
        <f>+soupisky!O60</f>
        <v>KOPŘI</v>
      </c>
      <c r="Q91" s="16"/>
      <c r="R91" s="17"/>
      <c r="S91" s="25"/>
      <c r="T91" s="21"/>
    </row>
    <row r="92" spans="1:20" ht="12.75">
      <c r="A92" s="16">
        <v>27</v>
      </c>
      <c r="B92" s="16"/>
      <c r="C92" s="33"/>
      <c r="D92" s="37" t="str">
        <f>+soupisky!A61</f>
        <v>Zábojníková Adéla</v>
      </c>
      <c r="E92" s="63" t="str">
        <f>+soupisky!B61</f>
        <v>010302</v>
      </c>
      <c r="F92" s="40" t="str">
        <f>+soupisky!C61</f>
        <v>OTROK</v>
      </c>
      <c r="G92" s="16"/>
      <c r="H92" s="17"/>
      <c r="I92" s="25"/>
      <c r="J92" s="21"/>
      <c r="K92" s="16">
        <v>27</v>
      </c>
      <c r="L92" s="16"/>
      <c r="M92" s="33"/>
      <c r="N92" s="37" t="str">
        <f>+soupisky!M61</f>
        <v>Feihauerová Ema</v>
      </c>
      <c r="O92" s="63" t="str">
        <f>+soupisky!N61</f>
        <v>055424</v>
      </c>
      <c r="P92" s="40" t="str">
        <f>+soupisky!O61</f>
        <v>KOPŘI</v>
      </c>
      <c r="Q92" s="16"/>
      <c r="R92" s="17"/>
      <c r="S92" s="25"/>
      <c r="T92" s="21"/>
    </row>
    <row r="93" spans="1:20" ht="12.75">
      <c r="A93" s="16">
        <v>28</v>
      </c>
      <c r="B93" s="16"/>
      <c r="C93" s="33"/>
      <c r="D93" s="37" t="str">
        <f>+soupisky!A62</f>
        <v>Horová Johana</v>
      </c>
      <c r="E93" s="63" t="str">
        <f>+soupisky!B62</f>
        <v>021206</v>
      </c>
      <c r="F93" s="40" t="str">
        <f>+soupisky!C62</f>
        <v>DDMSL</v>
      </c>
      <c r="G93" s="16"/>
      <c r="H93" s="17"/>
      <c r="I93" s="25"/>
      <c r="J93" s="21"/>
      <c r="K93" s="16">
        <v>28</v>
      </c>
      <c r="L93" s="16"/>
      <c r="M93" s="33"/>
      <c r="N93" s="37" t="str">
        <f>+soupisky!M62</f>
        <v>Březinová Anežka</v>
      </c>
      <c r="O93" s="63" t="str">
        <f>+soupisky!N62</f>
        <v>050104</v>
      </c>
      <c r="P93" s="40" t="str">
        <f>+soupisky!O62</f>
        <v>AKZLI</v>
      </c>
      <c r="Q93" s="16"/>
      <c r="R93" s="17"/>
      <c r="S93" s="25"/>
      <c r="T93" s="21"/>
    </row>
    <row r="94" spans="1:20" ht="12.75">
      <c r="A94" s="16">
        <v>29</v>
      </c>
      <c r="B94" s="16"/>
      <c r="C94" s="33"/>
      <c r="D94" s="37" t="str">
        <f>+soupisky!A63</f>
        <v>Paravanová Diana</v>
      </c>
      <c r="E94" s="63" t="str">
        <f>+soupisky!B63</f>
        <v>010928</v>
      </c>
      <c r="F94" s="40" t="str">
        <f>+soupisky!C63</f>
        <v>OTROK</v>
      </c>
      <c r="G94" s="16"/>
      <c r="H94" s="17"/>
      <c r="I94" s="25"/>
      <c r="J94" s="21"/>
      <c r="K94" s="16">
        <v>29</v>
      </c>
      <c r="L94" s="16"/>
      <c r="M94" s="33"/>
      <c r="N94" s="37" t="str">
        <f>+soupisky!M63</f>
        <v>Poláková Petra</v>
      </c>
      <c r="O94" s="63" t="str">
        <f>+soupisky!N63</f>
        <v>050526</v>
      </c>
      <c r="P94" s="40" t="str">
        <f>+soupisky!O63</f>
        <v>DDMSL</v>
      </c>
      <c r="Q94" s="16"/>
      <c r="R94" s="17"/>
      <c r="S94" s="25"/>
      <c r="T94" s="21"/>
    </row>
    <row r="95" spans="1:20" ht="12.75">
      <c r="A95" s="16">
        <v>30</v>
      </c>
      <c r="B95" s="16"/>
      <c r="C95" s="33"/>
      <c r="D95" s="37"/>
      <c r="E95" s="63"/>
      <c r="F95" s="40"/>
      <c r="G95" s="16"/>
      <c r="H95" s="17"/>
      <c r="I95" s="25"/>
      <c r="J95" s="21"/>
      <c r="K95" s="16">
        <v>30</v>
      </c>
      <c r="L95" s="16"/>
      <c r="M95" s="33"/>
      <c r="N95" s="37" t="str">
        <f>+soupisky!M64</f>
        <v>Hanzelková Amálie</v>
      </c>
      <c r="O95" s="63" t="str">
        <f>+soupisky!N64</f>
        <v>065227</v>
      </c>
      <c r="P95" s="40" t="str">
        <f>+soupisky!O64</f>
        <v>KOPŘI</v>
      </c>
      <c r="Q95" s="16"/>
      <c r="R95" s="17"/>
      <c r="S95" s="25"/>
      <c r="T95" s="21"/>
    </row>
    <row r="96" spans="1:20" ht="12.75">
      <c r="A96" s="16">
        <v>31</v>
      </c>
      <c r="B96" s="16"/>
      <c r="C96" s="33"/>
      <c r="D96" s="37"/>
      <c r="E96" s="63"/>
      <c r="F96" s="40"/>
      <c r="G96" s="16"/>
      <c r="H96" s="17"/>
      <c r="I96" s="25"/>
      <c r="J96" s="21"/>
      <c r="K96" s="16">
        <v>31</v>
      </c>
      <c r="L96" s="16"/>
      <c r="M96" s="33"/>
      <c r="N96" s="37" t="e">
        <f>+soupisky!#REF!</f>
        <v>#REF!</v>
      </c>
      <c r="O96" s="63" t="e">
        <f>+soupisky!#REF!</f>
        <v>#REF!</v>
      </c>
      <c r="P96" s="40" t="e">
        <f>+soupisky!#REF!</f>
        <v>#REF!</v>
      </c>
      <c r="Q96" s="16"/>
      <c r="R96" s="17"/>
      <c r="S96" s="25"/>
      <c r="T96" s="21"/>
    </row>
    <row r="97" spans="1:20" ht="12.75">
      <c r="A97" s="16">
        <v>32</v>
      </c>
      <c r="B97" s="16"/>
      <c r="C97" s="33"/>
      <c r="D97" s="37"/>
      <c r="E97" s="63"/>
      <c r="F97" s="40"/>
      <c r="G97" s="16"/>
      <c r="H97" s="17"/>
      <c r="I97" s="25"/>
      <c r="J97" s="21"/>
      <c r="K97" s="16">
        <v>32</v>
      </c>
      <c r="L97" s="16"/>
      <c r="M97" s="33"/>
      <c r="N97" s="37"/>
      <c r="O97" s="63"/>
      <c r="P97" s="40"/>
      <c r="Q97" s="16"/>
      <c r="R97" s="17"/>
      <c r="S97" s="25"/>
      <c r="T97" s="21"/>
    </row>
    <row r="98" spans="1:20" ht="12.75">
      <c r="A98" s="16">
        <v>33</v>
      </c>
      <c r="B98" s="16"/>
      <c r="C98" s="33"/>
      <c r="D98" s="37"/>
      <c r="E98" s="63"/>
      <c r="F98" s="40"/>
      <c r="G98" s="16"/>
      <c r="H98" s="17"/>
      <c r="I98" s="25"/>
      <c r="J98" s="21"/>
      <c r="K98" s="16">
        <v>33</v>
      </c>
      <c r="L98" s="16"/>
      <c r="M98" s="33"/>
      <c r="N98" s="37"/>
      <c r="O98" s="63"/>
      <c r="P98" s="40"/>
      <c r="Q98" s="16"/>
      <c r="R98" s="17"/>
      <c r="S98" s="25"/>
      <c r="T98" s="21"/>
    </row>
    <row r="99" spans="1:20" ht="12.75">
      <c r="A99" s="16">
        <v>34</v>
      </c>
      <c r="B99" s="16"/>
      <c r="C99" s="33"/>
      <c r="D99" s="37"/>
      <c r="E99" s="63"/>
      <c r="F99" s="40"/>
      <c r="G99" s="16"/>
      <c r="H99" s="17"/>
      <c r="I99" s="25"/>
      <c r="J99" s="21"/>
      <c r="K99" s="16">
        <v>34</v>
      </c>
      <c r="L99" s="16"/>
      <c r="M99" s="33"/>
      <c r="N99" s="37"/>
      <c r="O99" s="63"/>
      <c r="P99" s="40"/>
      <c r="Q99" s="16"/>
      <c r="R99" s="17"/>
      <c r="S99" s="25"/>
      <c r="T99" s="21"/>
    </row>
    <row r="100" spans="1:20" ht="12.75">
      <c r="A100" s="16">
        <v>35</v>
      </c>
      <c r="B100" s="16"/>
      <c r="C100" s="33"/>
      <c r="D100" s="37"/>
      <c r="E100" s="63"/>
      <c r="F100" s="40"/>
      <c r="G100" s="16"/>
      <c r="H100" s="17"/>
      <c r="I100" s="25"/>
      <c r="J100" s="21"/>
      <c r="K100" s="16">
        <v>35</v>
      </c>
      <c r="L100" s="16"/>
      <c r="M100" s="33"/>
      <c r="N100" s="37"/>
      <c r="O100" s="63"/>
      <c r="P100" s="40"/>
      <c r="Q100" s="16"/>
      <c r="R100" s="17"/>
      <c r="S100" s="25"/>
      <c r="T100" s="21"/>
    </row>
    <row r="101" spans="1:20" ht="12.75">
      <c r="A101" s="16">
        <v>36</v>
      </c>
      <c r="B101" s="16"/>
      <c r="C101" s="33"/>
      <c r="D101" s="37"/>
      <c r="E101" s="63"/>
      <c r="F101" s="40"/>
      <c r="G101" s="16"/>
      <c r="H101" s="17"/>
      <c r="I101" s="25"/>
      <c r="J101" s="21"/>
      <c r="K101" s="16">
        <v>36</v>
      </c>
      <c r="L101" s="16"/>
      <c r="M101" s="33"/>
      <c r="N101" s="37"/>
      <c r="O101" s="63"/>
      <c r="P101" s="40"/>
      <c r="Q101" s="16"/>
      <c r="R101" s="17"/>
      <c r="S101" s="25"/>
      <c r="T101" s="21"/>
    </row>
    <row r="102" spans="1:20" ht="12.75">
      <c r="A102" s="16">
        <v>37</v>
      </c>
      <c r="B102" s="16"/>
      <c r="C102" s="33"/>
      <c r="D102" s="37"/>
      <c r="E102" s="63"/>
      <c r="F102" s="40"/>
      <c r="G102" s="16"/>
      <c r="H102" s="17"/>
      <c r="I102" s="25"/>
      <c r="J102" s="21"/>
      <c r="K102" s="16">
        <v>37</v>
      </c>
      <c r="L102" s="16"/>
      <c r="M102" s="33"/>
      <c r="N102" s="37"/>
      <c r="O102" s="63"/>
      <c r="P102" s="40"/>
      <c r="Q102" s="16"/>
      <c r="R102" s="17"/>
      <c r="S102" s="25"/>
      <c r="T102" s="21"/>
    </row>
    <row r="103" spans="1:20" ht="12.75">
      <c r="A103" s="16">
        <v>38</v>
      </c>
      <c r="B103" s="16"/>
      <c r="C103" s="33"/>
      <c r="D103" s="37"/>
      <c r="E103" s="63"/>
      <c r="F103" s="40"/>
      <c r="G103" s="16"/>
      <c r="H103" s="17"/>
      <c r="I103" s="25"/>
      <c r="J103" s="21"/>
      <c r="K103" s="16">
        <v>38</v>
      </c>
      <c r="L103" s="16"/>
      <c r="M103" s="33"/>
      <c r="N103" s="37"/>
      <c r="O103" s="63"/>
      <c r="P103" s="40"/>
      <c r="Q103" s="16"/>
      <c r="R103" s="17"/>
      <c r="S103" s="25"/>
      <c r="T103" s="21"/>
    </row>
    <row r="104" spans="1:20" ht="12.75">
      <c r="A104" s="16">
        <v>39</v>
      </c>
      <c r="B104" s="16"/>
      <c r="C104" s="33"/>
      <c r="D104" s="37"/>
      <c r="E104" s="63"/>
      <c r="F104" s="40"/>
      <c r="G104" s="16"/>
      <c r="H104" s="17"/>
      <c r="I104" s="25"/>
      <c r="J104" s="21"/>
      <c r="K104" s="16">
        <v>39</v>
      </c>
      <c r="L104" s="16"/>
      <c r="M104" s="33"/>
      <c r="N104" s="37"/>
      <c r="O104" s="63"/>
      <c r="P104" s="40"/>
      <c r="Q104" s="16"/>
      <c r="R104" s="17"/>
      <c r="S104" s="25"/>
      <c r="T104" s="21"/>
    </row>
    <row r="105" spans="1:20" ht="12.75">
      <c r="A105" s="16">
        <v>40</v>
      </c>
      <c r="B105" s="16"/>
      <c r="C105" s="33"/>
      <c r="D105" s="37"/>
      <c r="E105" s="63"/>
      <c r="F105" s="40"/>
      <c r="G105" s="16"/>
      <c r="H105" s="17"/>
      <c r="I105" s="25"/>
      <c r="J105" s="21"/>
      <c r="K105" s="16">
        <v>40</v>
      </c>
      <c r="L105" s="16"/>
      <c r="M105" s="33"/>
      <c r="N105" s="37"/>
      <c r="O105" s="63"/>
      <c r="P105" s="40"/>
      <c r="Q105" s="16"/>
      <c r="R105" s="17"/>
      <c r="S105" s="25"/>
      <c r="T105" s="21"/>
    </row>
    <row r="106" spans="1:20" ht="12.75">
      <c r="A106" s="16">
        <v>41</v>
      </c>
      <c r="B106" s="16"/>
      <c r="C106" s="33"/>
      <c r="D106" s="37"/>
      <c r="E106" s="63"/>
      <c r="F106" s="40"/>
      <c r="G106" s="16"/>
      <c r="H106" s="17"/>
      <c r="I106" s="25"/>
      <c r="J106" s="21"/>
      <c r="K106" s="16">
        <v>41</v>
      </c>
      <c r="L106" s="16"/>
      <c r="M106" s="33"/>
      <c r="N106" s="37"/>
      <c r="O106" s="63"/>
      <c r="P106" s="40"/>
      <c r="Q106" s="16"/>
      <c r="R106" s="17"/>
      <c r="S106" s="25"/>
      <c r="T106" s="21"/>
    </row>
    <row r="107" spans="1:20" ht="12.75">
      <c r="A107" s="16">
        <v>42</v>
      </c>
      <c r="B107" s="16"/>
      <c r="C107" s="33"/>
      <c r="D107" s="37"/>
      <c r="E107" s="63"/>
      <c r="F107" s="40"/>
      <c r="G107" s="16"/>
      <c r="H107" s="17"/>
      <c r="I107" s="25"/>
      <c r="J107" s="21"/>
      <c r="K107" s="16">
        <v>42</v>
      </c>
      <c r="L107" s="16"/>
      <c r="M107" s="33"/>
      <c r="N107" s="37"/>
      <c r="O107" s="63"/>
      <c r="P107" s="40"/>
      <c r="Q107" s="16"/>
      <c r="R107" s="17"/>
      <c r="S107" s="25"/>
      <c r="T107" s="21"/>
    </row>
    <row r="108" spans="1:20" ht="12.75">
      <c r="A108" s="16">
        <v>43</v>
      </c>
      <c r="B108" s="16"/>
      <c r="C108" s="33"/>
      <c r="D108" s="37"/>
      <c r="E108" s="63"/>
      <c r="F108" s="40"/>
      <c r="G108" s="16"/>
      <c r="H108" s="17"/>
      <c r="I108" s="25"/>
      <c r="J108" s="21"/>
      <c r="K108" s="16">
        <v>43</v>
      </c>
      <c r="L108" s="16"/>
      <c r="M108" s="33"/>
      <c r="N108" s="37"/>
      <c r="O108" s="63"/>
      <c r="P108" s="40"/>
      <c r="Q108" s="16"/>
      <c r="R108" s="17"/>
      <c r="S108" s="25"/>
      <c r="T108" s="21"/>
    </row>
    <row r="109" spans="1:20" ht="12.75">
      <c r="A109" s="16">
        <v>44</v>
      </c>
      <c r="B109" s="16"/>
      <c r="C109" s="33"/>
      <c r="D109" s="37"/>
      <c r="E109" s="63"/>
      <c r="F109" s="40"/>
      <c r="G109" s="16"/>
      <c r="H109" s="17"/>
      <c r="I109" s="25"/>
      <c r="J109" s="21"/>
      <c r="K109" s="16">
        <v>44</v>
      </c>
      <c r="L109" s="16"/>
      <c r="M109" s="33"/>
      <c r="N109" s="37"/>
      <c r="O109" s="63"/>
      <c r="P109" s="40"/>
      <c r="Q109" s="16"/>
      <c r="R109" s="17"/>
      <c r="S109" s="25"/>
      <c r="T109" s="21"/>
    </row>
    <row r="110" spans="1:20" ht="12.75">
      <c r="A110" s="16">
        <v>45</v>
      </c>
      <c r="B110" s="16"/>
      <c r="C110" s="33"/>
      <c r="D110" s="37"/>
      <c r="E110" s="63"/>
      <c r="F110" s="40"/>
      <c r="G110" s="16"/>
      <c r="H110" s="17"/>
      <c r="I110" s="25"/>
      <c r="J110" s="21"/>
      <c r="K110" s="16">
        <v>45</v>
      </c>
      <c r="L110" s="16"/>
      <c r="M110" s="33"/>
      <c r="N110" s="37"/>
      <c r="O110" s="63"/>
      <c r="P110" s="40"/>
      <c r="Q110" s="16"/>
      <c r="R110" s="17"/>
      <c r="S110" s="25"/>
      <c r="T110" s="21"/>
    </row>
    <row r="111" spans="1:20" ht="12.75">
      <c r="A111" s="16">
        <v>46</v>
      </c>
      <c r="B111" s="16"/>
      <c r="C111" s="33"/>
      <c r="D111" s="37"/>
      <c r="E111" s="63"/>
      <c r="F111" s="40"/>
      <c r="G111" s="16"/>
      <c r="H111" s="17"/>
      <c r="I111" s="25"/>
      <c r="J111" s="21"/>
      <c r="K111" s="16">
        <v>46</v>
      </c>
      <c r="L111" s="16"/>
      <c r="M111" s="33"/>
      <c r="N111" s="37"/>
      <c r="O111" s="63"/>
      <c r="P111" s="40"/>
      <c r="Q111" s="16"/>
      <c r="R111" s="17"/>
      <c r="S111" s="25"/>
      <c r="T111" s="21"/>
    </row>
    <row r="112" spans="1:20" ht="12.75">
      <c r="A112" s="16">
        <v>47</v>
      </c>
      <c r="B112" s="16"/>
      <c r="C112" s="33"/>
      <c r="D112" s="37"/>
      <c r="E112" s="63"/>
      <c r="F112" s="40"/>
      <c r="G112" s="16"/>
      <c r="H112" s="17"/>
      <c r="I112" s="25"/>
      <c r="J112" s="21"/>
      <c r="K112" s="16">
        <v>47</v>
      </c>
      <c r="L112" s="16"/>
      <c r="M112" s="33"/>
      <c r="N112" s="37"/>
      <c r="O112" s="63"/>
      <c r="P112" s="40"/>
      <c r="Q112" s="16"/>
      <c r="R112" s="17"/>
      <c r="S112" s="25"/>
      <c r="T112" s="21"/>
    </row>
    <row r="113" spans="1:20" ht="12.75">
      <c r="A113" s="16">
        <v>48</v>
      </c>
      <c r="B113" s="16"/>
      <c r="C113" s="33"/>
      <c r="D113" s="37"/>
      <c r="E113" s="63"/>
      <c r="F113" s="40"/>
      <c r="G113" s="16"/>
      <c r="H113" s="17"/>
      <c r="I113" s="25"/>
      <c r="J113" s="21"/>
      <c r="K113" s="16">
        <v>48</v>
      </c>
      <c r="L113" s="16"/>
      <c r="M113" s="33"/>
      <c r="N113" s="37"/>
      <c r="O113" s="63"/>
      <c r="P113" s="40"/>
      <c r="Q113" s="16"/>
      <c r="R113" s="17"/>
      <c r="S113" s="25"/>
      <c r="T113" s="21"/>
    </row>
    <row r="114" spans="1:20" ht="12.75">
      <c r="A114" s="16">
        <v>49</v>
      </c>
      <c r="B114" s="16"/>
      <c r="C114" s="33"/>
      <c r="D114" s="37"/>
      <c r="E114" s="63"/>
      <c r="F114" s="40"/>
      <c r="G114" s="16"/>
      <c r="H114" s="17"/>
      <c r="I114" s="25"/>
      <c r="J114" s="21"/>
      <c r="K114" s="16">
        <v>49</v>
      </c>
      <c r="L114" s="16"/>
      <c r="M114" s="33"/>
      <c r="N114" s="37"/>
      <c r="O114" s="63"/>
      <c r="P114" s="40"/>
      <c r="Q114" s="16"/>
      <c r="R114" s="17"/>
      <c r="S114" s="25"/>
      <c r="T114" s="21"/>
    </row>
    <row r="115" spans="1:20" ht="12.75">
      <c r="A115" s="16">
        <v>50</v>
      </c>
      <c r="B115" s="16"/>
      <c r="C115" s="33"/>
      <c r="D115" s="37"/>
      <c r="E115" s="63"/>
      <c r="F115" s="40"/>
      <c r="G115" s="16"/>
      <c r="H115" s="17"/>
      <c r="I115" s="25"/>
      <c r="J115" s="21"/>
      <c r="K115" s="16">
        <v>50</v>
      </c>
      <c r="L115" s="16"/>
      <c r="M115" s="33"/>
      <c r="N115" s="37"/>
      <c r="O115" s="63"/>
      <c r="P115" s="40"/>
      <c r="Q115" s="16"/>
      <c r="R115" s="17"/>
      <c r="S115" s="25"/>
      <c r="T115" s="21"/>
    </row>
    <row r="116" spans="1:20" ht="12.75">
      <c r="A116" s="16">
        <v>51</v>
      </c>
      <c r="B116" s="16"/>
      <c r="C116" s="33"/>
      <c r="D116" s="37"/>
      <c r="E116" s="63"/>
      <c r="F116" s="40"/>
      <c r="G116" s="16"/>
      <c r="H116" s="17"/>
      <c r="I116" s="25"/>
      <c r="J116" s="21"/>
      <c r="K116" s="16">
        <v>51</v>
      </c>
      <c r="L116" s="16"/>
      <c r="M116" s="33"/>
      <c r="N116" s="37"/>
      <c r="O116" s="63"/>
      <c r="P116" s="40"/>
      <c r="Q116" s="16"/>
      <c r="R116" s="17"/>
      <c r="S116" s="25"/>
      <c r="T116" s="21"/>
    </row>
    <row r="117" spans="1:20" ht="12.75">
      <c r="A117" s="16">
        <v>52</v>
      </c>
      <c r="B117" s="16"/>
      <c r="C117" s="33"/>
      <c r="D117" s="37"/>
      <c r="E117" s="63"/>
      <c r="F117" s="40"/>
      <c r="G117" s="16"/>
      <c r="H117" s="17"/>
      <c r="I117" s="25"/>
      <c r="J117" s="21"/>
      <c r="K117" s="16">
        <v>52</v>
      </c>
      <c r="L117" s="16"/>
      <c r="M117" s="33"/>
      <c r="N117" s="37"/>
      <c r="O117" s="63"/>
      <c r="P117" s="40"/>
      <c r="Q117" s="16"/>
      <c r="R117" s="17"/>
      <c r="S117" s="25"/>
      <c r="T117" s="21"/>
    </row>
    <row r="118" spans="1:20" ht="12.75">
      <c r="A118" s="16">
        <v>53</v>
      </c>
      <c r="B118" s="16"/>
      <c r="C118" s="33"/>
      <c r="D118" s="37"/>
      <c r="E118" s="63"/>
      <c r="F118" s="40"/>
      <c r="G118" s="16"/>
      <c r="H118" s="17"/>
      <c r="I118" s="25"/>
      <c r="J118" s="21"/>
      <c r="K118" s="16">
        <v>53</v>
      </c>
      <c r="L118" s="16"/>
      <c r="M118" s="33"/>
      <c r="N118" s="37"/>
      <c r="O118" s="63"/>
      <c r="P118" s="40"/>
      <c r="Q118" s="16"/>
      <c r="R118" s="17"/>
      <c r="S118" s="25"/>
      <c r="T118" s="21"/>
    </row>
    <row r="119" spans="1:20" ht="12.75">
      <c r="A119" s="16">
        <v>54</v>
      </c>
      <c r="B119" s="16"/>
      <c r="C119" s="33"/>
      <c r="D119" s="37"/>
      <c r="E119" s="63"/>
      <c r="F119" s="40"/>
      <c r="G119" s="16"/>
      <c r="H119" s="17"/>
      <c r="I119" s="25"/>
      <c r="J119" s="21"/>
      <c r="K119" s="16">
        <v>54</v>
      </c>
      <c r="L119" s="16"/>
      <c r="M119" s="33"/>
      <c r="N119" s="37"/>
      <c r="O119" s="63"/>
      <c r="P119" s="40"/>
      <c r="Q119" s="16"/>
      <c r="R119" s="17"/>
      <c r="S119" s="25"/>
      <c r="T119" s="21"/>
    </row>
    <row r="120" spans="1:20" ht="12.75">
      <c r="A120" s="16">
        <v>55</v>
      </c>
      <c r="B120" s="16"/>
      <c r="C120" s="33"/>
      <c r="D120" s="37"/>
      <c r="E120" s="63"/>
      <c r="F120" s="40"/>
      <c r="G120" s="16"/>
      <c r="H120" s="17"/>
      <c r="I120" s="25"/>
      <c r="J120" s="21"/>
      <c r="K120" s="16">
        <v>55</v>
      </c>
      <c r="L120" s="16"/>
      <c r="M120" s="33"/>
      <c r="N120" s="37"/>
      <c r="O120" s="63"/>
      <c r="P120" s="40"/>
      <c r="Q120" s="16"/>
      <c r="R120" s="17"/>
      <c r="S120" s="25"/>
      <c r="T120" s="21"/>
    </row>
  </sheetData>
  <sheetProtection/>
  <mergeCells count="4">
    <mergeCell ref="A4:J4"/>
    <mergeCell ref="A64:J64"/>
    <mergeCell ref="K4:T4"/>
    <mergeCell ref="K64:T64"/>
  </mergeCells>
  <printOptions/>
  <pageMargins left="0.29" right="0.27" top="0.53" bottom="0.52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T12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3.375" style="0" customWidth="1"/>
    <col min="3" max="3" width="10.125" style="3" bestFit="1" customWidth="1"/>
    <col min="4" max="5" width="8.875" style="0" customWidth="1"/>
    <col min="6" max="10" width="8.375" style="0" customWidth="1"/>
    <col min="11" max="11" width="4.75390625" style="0" customWidth="1"/>
    <col min="12" max="12" width="23.375" style="0" customWidth="1"/>
    <col min="13" max="13" width="10.125" style="0" bestFit="1" customWidth="1"/>
    <col min="14" max="15" width="8.875" style="0" customWidth="1"/>
    <col min="16" max="20" width="8.375" style="0" customWidth="1"/>
  </cols>
  <sheetData>
    <row r="1" spans="1:20" ht="12.75">
      <c r="A1" s="6" t="str">
        <f>+'40y'!A1</f>
        <v>Název závodů: Otevřené mistrovství Otrokovic v atletice</v>
      </c>
      <c r="B1" s="7"/>
      <c r="C1" s="10"/>
      <c r="D1" s="7"/>
      <c r="E1" s="7"/>
      <c r="F1" s="8"/>
      <c r="G1" s="9" t="s">
        <v>10</v>
      </c>
      <c r="H1" s="7"/>
      <c r="I1" s="7"/>
      <c r="J1" s="22"/>
      <c r="K1" s="6" t="str">
        <f>+A1</f>
        <v>Název závodů: Otevřené mistrovství Otrokovic v atletice</v>
      </c>
      <c r="L1" s="7"/>
      <c r="M1" s="10"/>
      <c r="N1" s="7"/>
      <c r="O1" s="8"/>
      <c r="P1" s="9" t="str">
        <f>+G1</f>
        <v>Disciplina: dálka</v>
      </c>
      <c r="Q1" s="7"/>
      <c r="R1" s="7"/>
      <c r="S1" s="7"/>
      <c r="T1" s="22"/>
    </row>
    <row r="2" spans="1:20" ht="12.75">
      <c r="A2" s="11" t="str">
        <f>+'40y'!A2</f>
        <v>Místo a datum: Otrokovice 31.1.2012</v>
      </c>
      <c r="B2" s="12"/>
      <c r="C2" s="14"/>
      <c r="D2" s="12"/>
      <c r="E2" s="12"/>
      <c r="F2" s="13"/>
      <c r="G2" s="18" t="s">
        <v>15</v>
      </c>
      <c r="H2" s="12"/>
      <c r="I2" s="12"/>
      <c r="J2" s="23"/>
      <c r="K2" s="11" t="str">
        <f>+A2</f>
        <v>Místo a datum: Otrokovice 31.1.2012</v>
      </c>
      <c r="L2" s="12"/>
      <c r="M2" s="14"/>
      <c r="N2" s="12"/>
      <c r="O2" s="13"/>
      <c r="P2" s="18" t="s">
        <v>15</v>
      </c>
      <c r="Q2" s="12"/>
      <c r="R2" s="12"/>
      <c r="S2" s="12"/>
      <c r="T2" s="23"/>
    </row>
    <row r="3" spans="1:20" ht="12.75">
      <c r="A3" s="15" t="str">
        <f>+'40y'!A3</f>
        <v>Pořadatel: TJ Jiskra Otrokovice</v>
      </c>
      <c r="B3" s="2"/>
      <c r="C3" s="5"/>
      <c r="D3" s="2"/>
      <c r="E3" s="67" t="str">
        <f>+soupisky!A1</f>
        <v>2001 - 2002</v>
      </c>
      <c r="F3" s="65"/>
      <c r="G3" s="1"/>
      <c r="H3" s="2"/>
      <c r="I3" s="2"/>
      <c r="J3" s="24"/>
      <c r="K3" s="15" t="str">
        <f>+A3</f>
        <v>Pořadatel: TJ Jiskra Otrokovice</v>
      </c>
      <c r="L3" s="2"/>
      <c r="M3" s="5"/>
      <c r="N3" s="2"/>
      <c r="O3" s="67" t="str">
        <f>+soupisky!M1</f>
        <v>2003 a mladší</v>
      </c>
      <c r="P3" s="66"/>
      <c r="Q3" s="2"/>
      <c r="R3" s="2"/>
      <c r="S3" s="2"/>
      <c r="T3" s="24"/>
    </row>
    <row r="4" spans="1:20" ht="18">
      <c r="A4" s="107" t="s">
        <v>21</v>
      </c>
      <c r="B4" s="107"/>
      <c r="C4" s="107"/>
      <c r="D4" s="107"/>
      <c r="E4" s="107"/>
      <c r="F4" s="107"/>
      <c r="G4" s="107"/>
      <c r="H4" s="107"/>
      <c r="I4" s="107"/>
      <c r="J4" s="107"/>
      <c r="K4" s="107" t="str">
        <f>+A4</f>
        <v>dálka - hoši</v>
      </c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2.75">
      <c r="A5" s="16" t="s">
        <v>1</v>
      </c>
      <c r="B5" s="19" t="s">
        <v>2</v>
      </c>
      <c r="C5" s="20" t="s">
        <v>3</v>
      </c>
      <c r="D5" s="19" t="s">
        <v>4</v>
      </c>
      <c r="E5" s="19">
        <v>1</v>
      </c>
      <c r="F5" s="19">
        <v>2</v>
      </c>
      <c r="G5" s="19">
        <v>3</v>
      </c>
      <c r="H5" s="19">
        <v>4</v>
      </c>
      <c r="I5" s="19">
        <v>5</v>
      </c>
      <c r="J5" s="17" t="s">
        <v>11</v>
      </c>
      <c r="K5" s="16" t="s">
        <v>1</v>
      </c>
      <c r="L5" s="19" t="s">
        <v>2</v>
      </c>
      <c r="M5" s="20" t="s">
        <v>3</v>
      </c>
      <c r="N5" s="19" t="s">
        <v>4</v>
      </c>
      <c r="O5" s="19">
        <v>1</v>
      </c>
      <c r="P5" s="19">
        <v>2</v>
      </c>
      <c r="Q5" s="19">
        <v>3</v>
      </c>
      <c r="R5" s="19">
        <v>4</v>
      </c>
      <c r="S5" s="19">
        <v>5</v>
      </c>
      <c r="T5" s="17" t="s">
        <v>11</v>
      </c>
    </row>
    <row r="6" spans="1:20" ht="12.75">
      <c r="A6" s="16">
        <v>1</v>
      </c>
      <c r="B6" s="30" t="str">
        <f>+soupisky!A2</f>
        <v>Kusák Karel</v>
      </c>
      <c r="C6" s="38" t="str">
        <f>+soupisky!B2</f>
        <v>010224</v>
      </c>
      <c r="D6" s="39" t="str">
        <f>+soupisky!C2</f>
        <v>AKZLI</v>
      </c>
      <c r="E6" s="39"/>
      <c r="F6" s="16"/>
      <c r="G6" s="17"/>
      <c r="H6" s="25"/>
      <c r="I6" s="47"/>
      <c r="J6" s="26"/>
      <c r="K6" s="16">
        <v>1</v>
      </c>
      <c r="L6" s="30" t="str">
        <f>+soupisky!M2</f>
        <v>Hadaš Matěj</v>
      </c>
      <c r="M6" s="41" t="str">
        <f>+soupisky!N2</f>
        <v>031125</v>
      </c>
      <c r="N6" s="41" t="str">
        <f>+soupisky!O2</f>
        <v>TJVME</v>
      </c>
      <c r="O6" s="16"/>
      <c r="P6" s="17"/>
      <c r="Q6" s="25"/>
      <c r="R6" s="47"/>
      <c r="S6" s="47"/>
      <c r="T6" s="26"/>
    </row>
    <row r="7" spans="1:20" ht="12.75">
      <c r="A7" s="16">
        <v>2</v>
      </c>
      <c r="B7" s="30" t="str">
        <f>+soupisky!A3</f>
        <v>Novosad Adam</v>
      </c>
      <c r="C7" s="38" t="str">
        <f>+soupisky!B3</f>
        <v>010930</v>
      </c>
      <c r="D7" s="39" t="str">
        <f>+soupisky!C3</f>
        <v>AKZLI</v>
      </c>
      <c r="E7" s="39"/>
      <c r="F7" s="16"/>
      <c r="G7" s="17"/>
      <c r="H7" s="25"/>
      <c r="I7" s="47"/>
      <c r="J7" s="26"/>
      <c r="K7" s="16">
        <v>2</v>
      </c>
      <c r="L7" s="30" t="str">
        <f>+soupisky!M3</f>
        <v>Ordelt Jan</v>
      </c>
      <c r="M7" s="41" t="str">
        <f>+soupisky!N3</f>
        <v>030614</v>
      </c>
      <c r="N7" s="41" t="str">
        <f>+soupisky!O3</f>
        <v>AKZLI</v>
      </c>
      <c r="O7" s="16"/>
      <c r="P7" s="17"/>
      <c r="Q7" s="25"/>
      <c r="R7" s="47"/>
      <c r="S7" s="47"/>
      <c r="T7" s="26"/>
    </row>
    <row r="8" spans="1:20" ht="12.75">
      <c r="A8" s="16">
        <v>3</v>
      </c>
      <c r="B8" s="30" t="str">
        <f>+soupisky!A4</f>
        <v>Mišurec Pavel</v>
      </c>
      <c r="C8" s="38" t="str">
        <f>+soupisky!B4</f>
        <v>011221</v>
      </c>
      <c r="D8" s="39" t="str">
        <f>+soupisky!C4</f>
        <v>AKZLI</v>
      </c>
      <c r="E8" s="39"/>
      <c r="F8" s="16"/>
      <c r="G8" s="17"/>
      <c r="H8" s="25"/>
      <c r="I8" s="47"/>
      <c r="J8" s="26"/>
      <c r="K8" s="16">
        <v>3</v>
      </c>
      <c r="L8" s="30" t="str">
        <f>+soupisky!M4</f>
        <v>Bartoň Hynek</v>
      </c>
      <c r="M8" s="41" t="str">
        <f>+soupisky!N4</f>
        <v>040405</v>
      </c>
      <c r="N8" s="41" t="str">
        <f>+soupisky!O4</f>
        <v>KOPŘI</v>
      </c>
      <c r="O8" s="16"/>
      <c r="P8" s="17"/>
      <c r="Q8" s="25"/>
      <c r="R8" s="47"/>
      <c r="S8" s="47"/>
      <c r="T8" s="26"/>
    </row>
    <row r="9" spans="1:20" ht="12.75">
      <c r="A9" s="16">
        <v>4</v>
      </c>
      <c r="B9" s="30" t="str">
        <f>+soupisky!A5</f>
        <v>Kozumplík Jonáš</v>
      </c>
      <c r="C9" s="38" t="str">
        <f>+soupisky!B5</f>
        <v>011215</v>
      </c>
      <c r="D9" s="39" t="str">
        <f>+soupisky!C5</f>
        <v>AKZLI</v>
      </c>
      <c r="E9" s="39"/>
      <c r="F9" s="16"/>
      <c r="G9" s="17"/>
      <c r="H9" s="25"/>
      <c r="I9" s="47"/>
      <c r="J9" s="26"/>
      <c r="K9" s="16">
        <v>4</v>
      </c>
      <c r="L9" s="30" t="str">
        <f>+soupisky!M5</f>
        <v>Hájek Lukáš</v>
      </c>
      <c r="M9" s="41" t="str">
        <f>+soupisky!N5</f>
        <v>030715</v>
      </c>
      <c r="N9" s="41" t="str">
        <f>+soupisky!O5</f>
        <v>DDMSL</v>
      </c>
      <c r="O9" s="16"/>
      <c r="P9" s="17"/>
      <c r="Q9" s="25"/>
      <c r="R9" s="47"/>
      <c r="S9" s="47"/>
      <c r="T9" s="26"/>
    </row>
    <row r="10" spans="1:20" ht="12.75">
      <c r="A10" s="16">
        <v>5</v>
      </c>
      <c r="B10" s="30" t="str">
        <f>+soupisky!A6</f>
        <v>Kašpárek Tadeáš</v>
      </c>
      <c r="C10" s="38" t="str">
        <f>+soupisky!B6</f>
        <v>010531</v>
      </c>
      <c r="D10" s="39" t="str">
        <f>+soupisky!C6</f>
        <v>OTROK</v>
      </c>
      <c r="E10" s="39"/>
      <c r="F10" s="16"/>
      <c r="G10" s="17"/>
      <c r="H10" s="25"/>
      <c r="I10" s="47"/>
      <c r="J10" s="26"/>
      <c r="K10" s="16">
        <v>5</v>
      </c>
      <c r="L10" s="30" t="str">
        <f>+soupisky!M6</f>
        <v>Kraváček Jonáš</v>
      </c>
      <c r="M10" s="41" t="str">
        <f>+soupisky!N6</f>
        <v>030815</v>
      </c>
      <c r="N10" s="41" t="str">
        <f>+soupisky!O6</f>
        <v>DDMSL</v>
      </c>
      <c r="O10" s="16"/>
      <c r="P10" s="17"/>
      <c r="Q10" s="25"/>
      <c r="R10" s="47"/>
      <c r="S10" s="47"/>
      <c r="T10" s="26"/>
    </row>
    <row r="11" spans="1:20" ht="12.75">
      <c r="A11" s="16">
        <v>6</v>
      </c>
      <c r="B11" s="30" t="str">
        <f>+soupisky!A7</f>
        <v>Chmela Tomáš</v>
      </c>
      <c r="C11" s="38" t="str">
        <f>+soupisky!B7</f>
        <v>020307</v>
      </c>
      <c r="D11" s="39" t="str">
        <f>+soupisky!C7</f>
        <v>HÁZENÁ</v>
      </c>
      <c r="E11" s="39"/>
      <c r="F11" s="16"/>
      <c r="G11" s="17"/>
      <c r="H11" s="25"/>
      <c r="I11" s="47"/>
      <c r="J11" s="26"/>
      <c r="K11" s="16">
        <v>6</v>
      </c>
      <c r="L11" s="30" t="str">
        <f>+soupisky!M7</f>
        <v>Paťava Alex</v>
      </c>
      <c r="M11" s="41" t="str">
        <f>+soupisky!N7</f>
        <v>030103</v>
      </c>
      <c r="N11" s="41" t="str">
        <f>+soupisky!O7</f>
        <v>TJVME</v>
      </c>
      <c r="O11" s="16"/>
      <c r="P11" s="17"/>
      <c r="Q11" s="25"/>
      <c r="R11" s="47"/>
      <c r="S11" s="47"/>
      <c r="T11" s="26"/>
    </row>
    <row r="12" spans="1:20" ht="12.75">
      <c r="A12" s="16">
        <v>7</v>
      </c>
      <c r="B12" s="30" t="str">
        <f>+soupisky!A8</f>
        <v>Pražák Marian</v>
      </c>
      <c r="C12" s="38" t="str">
        <f>+soupisky!B8</f>
        <v>020715</v>
      </c>
      <c r="D12" s="39" t="str">
        <f>+soupisky!C8</f>
        <v>DDMSL</v>
      </c>
      <c r="E12" s="39"/>
      <c r="F12" s="16"/>
      <c r="G12" s="17"/>
      <c r="H12" s="25"/>
      <c r="I12" s="47"/>
      <c r="J12" s="26"/>
      <c r="K12" s="16">
        <v>7</v>
      </c>
      <c r="L12" s="30" t="str">
        <f>+soupisky!M8</f>
        <v>Sychra Adam</v>
      </c>
      <c r="M12" s="41" t="str">
        <f>+soupisky!N8</f>
        <v>030704</v>
      </c>
      <c r="N12" s="41" t="str">
        <f>+soupisky!O8</f>
        <v>DDMSL</v>
      </c>
      <c r="O12" s="16"/>
      <c r="P12" s="17"/>
      <c r="Q12" s="25"/>
      <c r="R12" s="47"/>
      <c r="S12" s="47"/>
      <c r="T12" s="26"/>
    </row>
    <row r="13" spans="1:20" ht="12.75">
      <c r="A13" s="16">
        <v>8</v>
      </c>
      <c r="B13" s="30" t="str">
        <f>+soupisky!A9</f>
        <v>Janiš Richard</v>
      </c>
      <c r="C13" s="38" t="str">
        <f>+soupisky!B9</f>
        <v>020628</v>
      </c>
      <c r="D13" s="39" t="str">
        <f>+soupisky!C9</f>
        <v>AKZLI</v>
      </c>
      <c r="E13" s="39"/>
      <c r="F13" s="16"/>
      <c r="G13" s="17"/>
      <c r="H13" s="25"/>
      <c r="I13" s="47"/>
      <c r="J13" s="26"/>
      <c r="K13" s="16">
        <v>8</v>
      </c>
      <c r="L13" s="30" t="str">
        <f>+soupisky!M9</f>
        <v>Klvaň Marcel</v>
      </c>
      <c r="M13" s="41" t="str">
        <f>+soupisky!N9</f>
        <v>040506</v>
      </c>
      <c r="N13" s="41" t="str">
        <f>+soupisky!O9</f>
        <v>DDMSL</v>
      </c>
      <c r="O13" s="16"/>
      <c r="P13" s="17"/>
      <c r="Q13" s="25"/>
      <c r="R13" s="47"/>
      <c r="S13" s="47"/>
      <c r="T13" s="26"/>
    </row>
    <row r="14" spans="1:20" ht="12.75">
      <c r="A14" s="16">
        <v>9</v>
      </c>
      <c r="B14" s="30" t="str">
        <f>+soupisky!A10</f>
        <v>Vitek Lukáš</v>
      </c>
      <c r="C14" s="38" t="str">
        <f>+soupisky!B10</f>
        <v>010607</v>
      </c>
      <c r="D14" s="39" t="str">
        <f>+soupisky!C10</f>
        <v>AKZLI</v>
      </c>
      <c r="E14" s="39"/>
      <c r="F14" s="16"/>
      <c r="G14" s="17"/>
      <c r="H14" s="25"/>
      <c r="I14" s="47"/>
      <c r="J14" s="26"/>
      <c r="K14" s="16">
        <v>9</v>
      </c>
      <c r="L14" s="30" t="str">
        <f>+soupisky!M10</f>
        <v>Jaroščák Jan</v>
      </c>
      <c r="M14" s="41" t="str">
        <f>+soupisky!N10</f>
        <v>031130</v>
      </c>
      <c r="N14" s="41" t="str">
        <f>+soupisky!O10</f>
        <v>AKZLI</v>
      </c>
      <c r="O14" s="16"/>
      <c r="P14" s="17"/>
      <c r="Q14" s="25"/>
      <c r="R14" s="47"/>
      <c r="S14" s="47"/>
      <c r="T14" s="26"/>
    </row>
    <row r="15" spans="1:20" ht="12.75">
      <c r="A15" s="16">
        <v>10</v>
      </c>
      <c r="B15" s="30" t="str">
        <f>+soupisky!A11</f>
        <v>Prokop Roman</v>
      </c>
      <c r="C15" s="38" t="str">
        <f>+soupisky!B11</f>
        <v>020918</v>
      </c>
      <c r="D15" s="39" t="str">
        <f>+soupisky!C11</f>
        <v>AKZLI</v>
      </c>
      <c r="E15" s="39"/>
      <c r="F15" s="16"/>
      <c r="G15" s="17"/>
      <c r="H15" s="25"/>
      <c r="I15" s="47"/>
      <c r="J15" s="26"/>
      <c r="K15" s="16">
        <v>10</v>
      </c>
      <c r="L15" s="30" t="str">
        <f>+soupisky!M11</f>
        <v>Trčala Vojtěch</v>
      </c>
      <c r="M15" s="41" t="str">
        <f>+soupisky!N11</f>
        <v>030615</v>
      </c>
      <c r="N15" s="41" t="str">
        <f>+soupisky!O11</f>
        <v>AKZLI</v>
      </c>
      <c r="O15" s="16"/>
      <c r="P15" s="17"/>
      <c r="Q15" s="25"/>
      <c r="R15" s="47"/>
      <c r="S15" s="47"/>
      <c r="T15" s="26"/>
    </row>
    <row r="16" spans="1:20" ht="12.75">
      <c r="A16" s="16">
        <v>11</v>
      </c>
      <c r="B16" s="30" t="str">
        <f>+soupisky!A12</f>
        <v>Jonášek Matěj</v>
      </c>
      <c r="C16" s="38" t="str">
        <f>+soupisky!B12</f>
        <v>010416</v>
      </c>
      <c r="D16" s="39" t="str">
        <f>+soupisky!C12</f>
        <v>OTROK</v>
      </c>
      <c r="E16" s="39"/>
      <c r="F16" s="16"/>
      <c r="G16" s="17"/>
      <c r="H16" s="25"/>
      <c r="I16" s="47"/>
      <c r="J16" s="26"/>
      <c r="K16" s="16">
        <v>11</v>
      </c>
      <c r="L16" s="30" t="str">
        <f>+soupisky!M12</f>
        <v>Mancl Pavel</v>
      </c>
      <c r="M16" s="41" t="str">
        <f>+soupisky!N12</f>
        <v>040208</v>
      </c>
      <c r="N16" s="41" t="str">
        <f>+soupisky!O12</f>
        <v>HÁZENÁ</v>
      </c>
      <c r="O16" s="16"/>
      <c r="P16" s="17"/>
      <c r="Q16" s="25"/>
      <c r="R16" s="47"/>
      <c r="S16" s="47"/>
      <c r="T16" s="26"/>
    </row>
    <row r="17" spans="1:20" ht="12.75">
      <c r="A17" s="16">
        <v>12</v>
      </c>
      <c r="B17" s="30" t="str">
        <f>+soupisky!A13</f>
        <v>Zvoníček Štěpán</v>
      </c>
      <c r="C17" s="38" t="str">
        <f>+soupisky!B13</f>
        <v>010217</v>
      </c>
      <c r="D17" s="39" t="str">
        <f>+soupisky!C13</f>
        <v>OTROK</v>
      </c>
      <c r="E17" s="39"/>
      <c r="F17" s="16"/>
      <c r="G17" s="17"/>
      <c r="H17" s="25"/>
      <c r="I17" s="47"/>
      <c r="J17" s="26"/>
      <c r="K17" s="16">
        <v>12</v>
      </c>
      <c r="L17" s="30" t="str">
        <f>+soupisky!M13</f>
        <v>Maňásek Filip</v>
      </c>
      <c r="M17" s="41" t="str">
        <f>+soupisky!N13</f>
        <v>040123</v>
      </c>
      <c r="N17" s="41" t="str">
        <f>+soupisky!O13</f>
        <v>DDMSL</v>
      </c>
      <c r="O17" s="16"/>
      <c r="P17" s="17"/>
      <c r="Q17" s="25"/>
      <c r="R17" s="47"/>
      <c r="S17" s="47"/>
      <c r="T17" s="26"/>
    </row>
    <row r="18" spans="1:20" ht="12.75">
      <c r="A18" s="16">
        <v>13</v>
      </c>
      <c r="B18" s="30" t="str">
        <f>+soupisky!A14</f>
        <v>Březina Ondřej</v>
      </c>
      <c r="C18" s="38" t="str">
        <f>+soupisky!B14</f>
        <v>010305</v>
      </c>
      <c r="D18" s="39" t="str">
        <f>+soupisky!C14</f>
        <v>AKZLI</v>
      </c>
      <c r="E18" s="39"/>
      <c r="F18" s="16"/>
      <c r="G18" s="17"/>
      <c r="H18" s="25"/>
      <c r="I18" s="47"/>
      <c r="J18" s="26"/>
      <c r="K18" s="16">
        <v>13</v>
      </c>
      <c r="L18" s="30" t="str">
        <f>+soupisky!M14</f>
        <v>Šuranský Daniel</v>
      </c>
      <c r="M18" s="41" t="str">
        <f>+soupisky!N14</f>
        <v>030713</v>
      </c>
      <c r="N18" s="41" t="str">
        <f>+soupisky!O14</f>
        <v>DDMSL</v>
      </c>
      <c r="O18" s="16"/>
      <c r="P18" s="17"/>
      <c r="Q18" s="25"/>
      <c r="R18" s="47"/>
      <c r="S18" s="47"/>
      <c r="T18" s="26"/>
    </row>
    <row r="19" spans="1:20" ht="12.75">
      <c r="A19" s="16">
        <v>14</v>
      </c>
      <c r="B19" s="30" t="str">
        <f>+soupisky!A15</f>
        <v>Hanzlík Jakub</v>
      </c>
      <c r="C19" s="38" t="str">
        <f>+soupisky!B15</f>
        <v>010717</v>
      </c>
      <c r="D19" s="39" t="str">
        <f>+soupisky!C15</f>
        <v>OTROK</v>
      </c>
      <c r="E19" s="39"/>
      <c r="F19" s="16"/>
      <c r="G19" s="17"/>
      <c r="H19" s="25"/>
      <c r="I19" s="47"/>
      <c r="J19" s="26"/>
      <c r="K19" s="16">
        <v>14</v>
      </c>
      <c r="L19" s="30" t="str">
        <f>+soupisky!M15</f>
        <v>Novosad Pavel</v>
      </c>
      <c r="M19" s="41" t="str">
        <f>+soupisky!N15</f>
        <v>040723</v>
      </c>
      <c r="N19" s="41" t="str">
        <f>+soupisky!O15</f>
        <v>AKZLI</v>
      </c>
      <c r="O19" s="16"/>
      <c r="P19" s="17"/>
      <c r="Q19" s="25"/>
      <c r="R19" s="47"/>
      <c r="S19" s="47"/>
      <c r="T19" s="26"/>
    </row>
    <row r="20" spans="1:20" ht="12.75">
      <c r="A20" s="16">
        <v>15</v>
      </c>
      <c r="B20" s="30" t="str">
        <f>+soupisky!A16</f>
        <v>Vybíral Michal</v>
      </c>
      <c r="C20" s="38" t="str">
        <f>+soupisky!B16</f>
        <v>011009</v>
      </c>
      <c r="D20" s="39" t="str">
        <f>+soupisky!C16</f>
        <v>TJVME</v>
      </c>
      <c r="E20" s="45"/>
      <c r="F20" s="27"/>
      <c r="G20" s="28"/>
      <c r="H20" s="29"/>
      <c r="I20" s="29"/>
      <c r="J20" s="21"/>
      <c r="K20" s="16">
        <v>15</v>
      </c>
      <c r="L20" s="30" t="str">
        <f>+soupisky!M16</f>
        <v>Križan Jan</v>
      </c>
      <c r="M20" s="41" t="str">
        <f>+soupisky!N16</f>
        <v>040207</v>
      </c>
      <c r="N20" s="41" t="str">
        <f>+soupisky!O16</f>
        <v>DDMSL</v>
      </c>
      <c r="O20" s="27"/>
      <c r="P20" s="28"/>
      <c r="Q20" s="29"/>
      <c r="R20" s="29"/>
      <c r="S20" s="29"/>
      <c r="T20" s="21"/>
    </row>
    <row r="21" spans="1:20" ht="12.75">
      <c r="A21" s="16">
        <v>16</v>
      </c>
      <c r="B21" s="30" t="str">
        <f>+soupisky!A17</f>
        <v>Novák Adam</v>
      </c>
      <c r="C21" s="38" t="str">
        <f>+soupisky!B17</f>
        <v>010418</v>
      </c>
      <c r="D21" s="39" t="str">
        <f>+soupisky!C17</f>
        <v>AKZLI</v>
      </c>
      <c r="E21" s="39"/>
      <c r="F21" s="16"/>
      <c r="G21" s="17"/>
      <c r="H21" s="25"/>
      <c r="I21" s="25"/>
      <c r="J21" s="21"/>
      <c r="K21" s="16">
        <v>16</v>
      </c>
      <c r="L21" s="30" t="str">
        <f>+soupisky!M17</f>
        <v>Penner Tadeáš</v>
      </c>
      <c r="M21" s="41" t="str">
        <f>+soupisky!N17</f>
        <v>040818</v>
      </c>
      <c r="N21" s="41" t="str">
        <f>+soupisky!O17</f>
        <v>DDMSL</v>
      </c>
      <c r="O21" s="16"/>
      <c r="P21" s="17"/>
      <c r="Q21" s="25"/>
      <c r="R21" s="25"/>
      <c r="S21" s="25"/>
      <c r="T21" s="21"/>
    </row>
    <row r="22" spans="1:20" ht="12.75">
      <c r="A22" s="16">
        <v>17</v>
      </c>
      <c r="B22" s="30" t="str">
        <f>+soupisky!A18</f>
        <v>Pšenčík Petr</v>
      </c>
      <c r="C22" s="38" t="str">
        <f>+soupisky!B18</f>
        <v>021015</v>
      </c>
      <c r="D22" s="39" t="str">
        <f>+soupisky!C18</f>
        <v>DDMSL</v>
      </c>
      <c r="E22" s="39"/>
      <c r="F22" s="16"/>
      <c r="G22" s="17"/>
      <c r="H22" s="25"/>
      <c r="I22" s="25"/>
      <c r="J22" s="21"/>
      <c r="K22" s="16">
        <v>17</v>
      </c>
      <c r="L22" s="30" t="str">
        <f>+soupisky!M18</f>
        <v>Hanák Šimon</v>
      </c>
      <c r="M22" s="41" t="str">
        <f>+soupisky!N18</f>
        <v>030811</v>
      </c>
      <c r="N22" s="41" t="str">
        <f>+soupisky!O18</f>
        <v>DDMSL</v>
      </c>
      <c r="O22" s="16"/>
      <c r="P22" s="17"/>
      <c r="Q22" s="25"/>
      <c r="R22" s="25"/>
      <c r="S22" s="25"/>
      <c r="T22" s="21"/>
    </row>
    <row r="23" spans="1:20" ht="12.75">
      <c r="A23" s="16">
        <v>18</v>
      </c>
      <c r="B23" s="30" t="str">
        <f>+soupisky!A19</f>
        <v>Cejnar Jan</v>
      </c>
      <c r="C23" s="38" t="str">
        <f>+soupisky!B19</f>
        <v>010502</v>
      </c>
      <c r="D23" s="39" t="str">
        <f>+soupisky!C19</f>
        <v>AKZLI</v>
      </c>
      <c r="E23" s="39"/>
      <c r="F23" s="16"/>
      <c r="G23" s="17"/>
      <c r="H23" s="25"/>
      <c r="I23" s="25"/>
      <c r="J23" s="21"/>
      <c r="K23" s="16">
        <v>18</v>
      </c>
      <c r="L23" s="30" t="str">
        <f>+soupisky!M19</f>
        <v>Novotný Erik</v>
      </c>
      <c r="M23" s="41" t="str">
        <f>+soupisky!N19</f>
        <v>031216</v>
      </c>
      <c r="N23" s="41" t="str">
        <f>+soupisky!O19</f>
        <v>KOPŘI</v>
      </c>
      <c r="O23" s="16"/>
      <c r="P23" s="17"/>
      <c r="Q23" s="25"/>
      <c r="R23" s="25"/>
      <c r="S23" s="25"/>
      <c r="T23" s="21"/>
    </row>
    <row r="24" spans="1:20" ht="12.75">
      <c r="A24" s="16">
        <v>19</v>
      </c>
      <c r="B24" s="30" t="str">
        <f>+soupisky!A20</f>
        <v>Hoza Karel</v>
      </c>
      <c r="C24" s="38" t="str">
        <f>+soupisky!B20</f>
        <v>010217</v>
      </c>
      <c r="D24" s="39" t="str">
        <f>+soupisky!C20</f>
        <v>AKZLI</v>
      </c>
      <c r="E24" s="39"/>
      <c r="F24" s="16"/>
      <c r="G24" s="17"/>
      <c r="H24" s="25"/>
      <c r="I24" s="47"/>
      <c r="J24" s="26"/>
      <c r="K24" s="16">
        <v>19</v>
      </c>
      <c r="L24" s="30" t="str">
        <f>+soupisky!M20</f>
        <v>Salaj Ondřej</v>
      </c>
      <c r="M24" s="41" t="str">
        <f>+soupisky!N20</f>
        <v>040613</v>
      </c>
      <c r="N24" s="41" t="str">
        <f>+soupisky!O20</f>
        <v>AKZLI</v>
      </c>
      <c r="O24" s="16"/>
      <c r="P24" s="17"/>
      <c r="Q24" s="25"/>
      <c r="R24" s="47"/>
      <c r="S24" s="47"/>
      <c r="T24" s="26"/>
    </row>
    <row r="25" spans="1:20" ht="12.75">
      <c r="A25" s="16">
        <v>20</v>
      </c>
      <c r="B25" s="30" t="str">
        <f>+soupisky!A21</f>
        <v>Novák Leo</v>
      </c>
      <c r="C25" s="38" t="str">
        <f>+soupisky!B21</f>
        <v>010917</v>
      </c>
      <c r="D25" s="39" t="str">
        <f>+soupisky!C21</f>
        <v>AKZLI</v>
      </c>
      <c r="E25" s="39"/>
      <c r="F25" s="16"/>
      <c r="G25" s="17"/>
      <c r="H25" s="25"/>
      <c r="I25" s="47"/>
      <c r="J25" s="26"/>
      <c r="K25" s="16">
        <v>20</v>
      </c>
      <c r="L25" s="30" t="str">
        <f>+soupisky!M21</f>
        <v>Súkup Matyáš</v>
      </c>
      <c r="M25" s="41" t="str">
        <f>+soupisky!N21</f>
        <v>031111</v>
      </c>
      <c r="N25" s="41" t="str">
        <f>+soupisky!O21</f>
        <v>DDMSL</v>
      </c>
      <c r="O25" s="16"/>
      <c r="P25" s="17"/>
      <c r="Q25" s="25"/>
      <c r="R25" s="47"/>
      <c r="S25" s="47"/>
      <c r="T25" s="26"/>
    </row>
    <row r="26" spans="1:20" ht="12.75">
      <c r="A26" s="16">
        <v>21</v>
      </c>
      <c r="B26" s="30" t="str">
        <f>+soupisky!A22</f>
        <v>Černoch Jakub</v>
      </c>
      <c r="C26" s="38" t="str">
        <f>+soupisky!B22</f>
        <v>020916</v>
      </c>
      <c r="D26" s="39" t="str">
        <f>+soupisky!C22</f>
        <v>KOPŘI</v>
      </c>
      <c r="E26" s="39"/>
      <c r="F26" s="16"/>
      <c r="G26" s="17"/>
      <c r="H26" s="25"/>
      <c r="I26" s="47"/>
      <c r="J26" s="26"/>
      <c r="K26" s="16">
        <v>21</v>
      </c>
      <c r="L26" s="30" t="str">
        <f>+soupisky!M22</f>
        <v>Kupka Patrik </v>
      </c>
      <c r="M26" s="41" t="str">
        <f>+soupisky!N22</f>
        <v>040814</v>
      </c>
      <c r="N26" s="41" t="str">
        <f>+soupisky!O22</f>
        <v>AKZLI</v>
      </c>
      <c r="O26" s="16"/>
      <c r="P26" s="17"/>
      <c r="Q26" s="25"/>
      <c r="R26" s="47"/>
      <c r="S26" s="47"/>
      <c r="T26" s="26"/>
    </row>
    <row r="27" spans="1:20" ht="12.75">
      <c r="A27" s="16">
        <v>22</v>
      </c>
      <c r="B27" s="30" t="str">
        <f>+soupisky!A23</f>
        <v>Vaněk Jan</v>
      </c>
      <c r="C27" s="38" t="str">
        <f>+soupisky!B23</f>
        <v>010428</v>
      </c>
      <c r="D27" s="39" t="str">
        <f>+soupisky!C23</f>
        <v>AKZLI</v>
      </c>
      <c r="E27" s="39"/>
      <c r="F27" s="16"/>
      <c r="G27" s="17"/>
      <c r="H27" s="25"/>
      <c r="I27" s="47"/>
      <c r="J27" s="26"/>
      <c r="K27" s="16">
        <v>22</v>
      </c>
      <c r="L27" s="30" t="str">
        <f>+soupisky!M23</f>
        <v>Hyneček Jan</v>
      </c>
      <c r="M27" s="41" t="str">
        <f>+soupisky!N23</f>
        <v>050218</v>
      </c>
      <c r="N27" s="41" t="str">
        <f>+soupisky!O23</f>
        <v>DDMSL</v>
      </c>
      <c r="O27" s="16"/>
      <c r="P27" s="17"/>
      <c r="Q27" s="25"/>
      <c r="R27" s="47"/>
      <c r="S27" s="47"/>
      <c r="T27" s="26"/>
    </row>
    <row r="28" spans="1:20" ht="12.75">
      <c r="A28" s="16">
        <v>23</v>
      </c>
      <c r="B28" s="30" t="str">
        <f>+soupisky!A24</f>
        <v>Doležal Vojtěch</v>
      </c>
      <c r="C28" s="38" t="str">
        <f>+soupisky!B24</f>
        <v>010129</v>
      </c>
      <c r="D28" s="39" t="str">
        <f>+soupisky!C24</f>
        <v>AKZLI</v>
      </c>
      <c r="E28" s="45"/>
      <c r="F28" s="27"/>
      <c r="G28" s="28"/>
      <c r="H28" s="29"/>
      <c r="I28" s="29"/>
      <c r="J28" s="21"/>
      <c r="K28" s="16">
        <v>23</v>
      </c>
      <c r="L28" s="30" t="str">
        <f>+soupisky!M24</f>
        <v>Kašpárek Lukáš</v>
      </c>
      <c r="M28" s="41" t="str">
        <f>+soupisky!N24</f>
        <v>041018</v>
      </c>
      <c r="N28" s="41" t="str">
        <f>+soupisky!O24</f>
        <v>DDMSL</v>
      </c>
      <c r="O28" s="27"/>
      <c r="P28" s="28"/>
      <c r="Q28" s="29"/>
      <c r="R28" s="29"/>
      <c r="S28" s="29"/>
      <c r="T28" s="21"/>
    </row>
    <row r="29" spans="1:20" ht="12.75">
      <c r="A29" s="16">
        <v>24</v>
      </c>
      <c r="B29" s="30" t="str">
        <f>+soupisky!A25</f>
        <v>Vojtášek Petr</v>
      </c>
      <c r="C29" s="38" t="str">
        <f>+soupisky!B25</f>
        <v>010810</v>
      </c>
      <c r="D29" s="39" t="str">
        <f>+soupisky!C25</f>
        <v>OTROK</v>
      </c>
      <c r="E29" s="39"/>
      <c r="F29" s="16"/>
      <c r="G29" s="17"/>
      <c r="H29" s="25"/>
      <c r="I29" s="25"/>
      <c r="J29" s="21"/>
      <c r="K29" s="16">
        <v>24</v>
      </c>
      <c r="L29" s="30" t="str">
        <f>+soupisky!M25</f>
        <v>Geryk Matyáš</v>
      </c>
      <c r="M29" s="41" t="str">
        <f>+soupisky!N25</f>
        <v>030222</v>
      </c>
      <c r="N29" s="41" t="str">
        <f>+soupisky!O25</f>
        <v>AKZLI</v>
      </c>
      <c r="O29" s="16"/>
      <c r="P29" s="17"/>
      <c r="Q29" s="25"/>
      <c r="R29" s="25"/>
      <c r="S29" s="25"/>
      <c r="T29" s="21"/>
    </row>
    <row r="30" spans="1:20" ht="12.75">
      <c r="A30" s="16">
        <v>25</v>
      </c>
      <c r="B30" s="30" t="str">
        <f>+soupisky!A26</f>
        <v>Hanák Ondřej</v>
      </c>
      <c r="C30" s="38" t="str">
        <f>+soupisky!B26</f>
        <v>011211</v>
      </c>
      <c r="D30" s="39" t="str">
        <f>+soupisky!C26</f>
        <v>AKZLI</v>
      </c>
      <c r="E30" s="39"/>
      <c r="F30" s="16"/>
      <c r="G30" s="17"/>
      <c r="H30" s="25"/>
      <c r="I30" s="25"/>
      <c r="J30" s="21"/>
      <c r="K30" s="16">
        <v>25</v>
      </c>
      <c r="L30" s="30">
        <f>+soupisky!M26</f>
        <v>0</v>
      </c>
      <c r="M30" s="41">
        <f>+soupisky!N26</f>
        <v>0</v>
      </c>
      <c r="N30" s="41">
        <f>+soupisky!O26</f>
        <v>0</v>
      </c>
      <c r="O30" s="16"/>
      <c r="P30" s="17"/>
      <c r="Q30" s="25"/>
      <c r="R30" s="25"/>
      <c r="S30" s="25"/>
      <c r="T30" s="21"/>
    </row>
    <row r="31" spans="1:20" ht="12.75">
      <c r="A31" s="16">
        <v>26</v>
      </c>
      <c r="B31" s="30" t="str">
        <f>+soupisky!A27</f>
        <v>Jaroščák Pavel</v>
      </c>
      <c r="C31" s="38" t="str">
        <f>+soupisky!B27</f>
        <v>020711</v>
      </c>
      <c r="D31" s="39" t="str">
        <f>+soupisky!C27</f>
        <v>AKZLI</v>
      </c>
      <c r="E31" s="39"/>
      <c r="F31" s="16"/>
      <c r="G31" s="17"/>
      <c r="H31" s="25"/>
      <c r="I31" s="25"/>
      <c r="J31" s="21"/>
      <c r="K31" s="16">
        <v>26</v>
      </c>
      <c r="L31" s="30">
        <f>+soupisky!M27</f>
        <v>0</v>
      </c>
      <c r="M31" s="41">
        <f>+soupisky!N27</f>
        <v>0</v>
      </c>
      <c r="N31" s="41">
        <f>+soupisky!O27</f>
        <v>0</v>
      </c>
      <c r="O31" s="16"/>
      <c r="P31" s="17"/>
      <c r="Q31" s="25"/>
      <c r="R31" s="25"/>
      <c r="S31" s="25"/>
      <c r="T31" s="21"/>
    </row>
    <row r="32" spans="1:20" ht="12.75">
      <c r="A32" s="16">
        <v>27</v>
      </c>
      <c r="B32" s="30" t="str">
        <f>+soupisky!A28</f>
        <v>Minařík Adam</v>
      </c>
      <c r="C32" s="38" t="str">
        <f>+soupisky!B28</f>
        <v>021115</v>
      </c>
      <c r="D32" s="39" t="str">
        <f>+soupisky!C28</f>
        <v>DDMSL</v>
      </c>
      <c r="E32" s="39"/>
      <c r="F32" s="16"/>
      <c r="G32" s="17"/>
      <c r="H32" s="25"/>
      <c r="I32" s="25"/>
      <c r="J32" s="21"/>
      <c r="K32" s="16">
        <v>27</v>
      </c>
      <c r="L32" s="30">
        <f>+soupisky!M28</f>
        <v>0</v>
      </c>
      <c r="M32" s="41">
        <f>+soupisky!N28</f>
        <v>0</v>
      </c>
      <c r="N32" s="41">
        <f>+soupisky!O28</f>
        <v>0</v>
      </c>
      <c r="O32" s="16"/>
      <c r="P32" s="17"/>
      <c r="Q32" s="25"/>
      <c r="R32" s="25"/>
      <c r="S32" s="25"/>
      <c r="T32" s="21"/>
    </row>
    <row r="33" spans="1:20" ht="12.75">
      <c r="A33" s="16">
        <v>28</v>
      </c>
      <c r="B33" s="30" t="str">
        <f>+soupisky!A29</f>
        <v>Chudárek Filip</v>
      </c>
      <c r="C33" s="38" t="str">
        <f>+soupisky!B29</f>
        <v>010731</v>
      </c>
      <c r="D33" s="39" t="str">
        <f>+soupisky!C29</f>
        <v>AKZLI</v>
      </c>
      <c r="E33" s="39"/>
      <c r="F33" s="16"/>
      <c r="G33" s="17"/>
      <c r="H33" s="25"/>
      <c r="I33" s="25"/>
      <c r="J33" s="21"/>
      <c r="K33" s="16">
        <v>28</v>
      </c>
      <c r="L33" s="30"/>
      <c r="M33" s="41"/>
      <c r="N33" s="41"/>
      <c r="O33" s="16"/>
      <c r="P33" s="17"/>
      <c r="Q33" s="25"/>
      <c r="R33" s="25"/>
      <c r="S33" s="25"/>
      <c r="T33" s="21"/>
    </row>
    <row r="34" spans="1:20" ht="12.75">
      <c r="A34" s="16">
        <v>29</v>
      </c>
      <c r="B34" s="30" t="str">
        <f>+soupisky!A30</f>
        <v>Barták Tomáš</v>
      </c>
      <c r="C34" s="38" t="str">
        <f>+soupisky!B30</f>
        <v>021031</v>
      </c>
      <c r="D34" s="39" t="str">
        <f>+soupisky!C30</f>
        <v>AKZLI</v>
      </c>
      <c r="E34" s="39"/>
      <c r="F34" s="16"/>
      <c r="G34" s="17"/>
      <c r="H34" s="25"/>
      <c r="I34" s="25"/>
      <c r="J34" s="21"/>
      <c r="K34" s="16">
        <v>29</v>
      </c>
      <c r="L34" s="30"/>
      <c r="M34" s="41"/>
      <c r="N34" s="41"/>
      <c r="O34" s="16"/>
      <c r="P34" s="17"/>
      <c r="Q34" s="25"/>
      <c r="R34" s="25"/>
      <c r="S34" s="25"/>
      <c r="T34" s="21"/>
    </row>
    <row r="35" spans="1:20" ht="12.75">
      <c r="A35" s="16">
        <v>30</v>
      </c>
      <c r="B35" s="30" t="str">
        <f>+soupisky!A31</f>
        <v>Kulda Martin</v>
      </c>
      <c r="C35" s="38" t="str">
        <f>+soupisky!B31</f>
        <v>020212</v>
      </c>
      <c r="D35" s="39" t="str">
        <f>+soupisky!C31</f>
        <v>AKZLI</v>
      </c>
      <c r="E35" s="39"/>
      <c r="F35" s="16"/>
      <c r="G35" s="17"/>
      <c r="H35" s="25"/>
      <c r="I35" s="25"/>
      <c r="J35" s="21"/>
      <c r="K35" s="16">
        <v>30</v>
      </c>
      <c r="L35" s="30"/>
      <c r="M35" s="41"/>
      <c r="N35" s="41"/>
      <c r="O35" s="16"/>
      <c r="P35" s="17"/>
      <c r="Q35" s="25"/>
      <c r="R35" s="25"/>
      <c r="S35" s="25"/>
      <c r="T35" s="21"/>
    </row>
    <row r="36" spans="1:20" ht="12.75">
      <c r="A36" s="16">
        <v>31</v>
      </c>
      <c r="B36" s="30" t="str">
        <f>+soupisky!A32</f>
        <v>Nevřala Tomáš</v>
      </c>
      <c r="C36" s="38" t="str">
        <f>+soupisky!B32</f>
        <v>020618</v>
      </c>
      <c r="D36" s="39" t="str">
        <f>+soupisky!C32</f>
        <v>AKZLI</v>
      </c>
      <c r="E36" s="39"/>
      <c r="F36" s="16"/>
      <c r="G36" s="17"/>
      <c r="H36" s="25"/>
      <c r="I36" s="25"/>
      <c r="J36" s="21"/>
      <c r="K36" s="16">
        <v>31</v>
      </c>
      <c r="L36" s="30"/>
      <c r="M36" s="41"/>
      <c r="N36" s="41"/>
      <c r="O36" s="16"/>
      <c r="P36" s="17"/>
      <c r="Q36" s="25"/>
      <c r="R36" s="25"/>
      <c r="S36" s="25"/>
      <c r="T36" s="21"/>
    </row>
    <row r="37" spans="1:20" ht="12.75">
      <c r="A37" s="16">
        <v>32</v>
      </c>
      <c r="B37" s="30"/>
      <c r="C37" s="38"/>
      <c r="D37" s="39"/>
      <c r="E37" s="39"/>
      <c r="F37" s="16"/>
      <c r="G37" s="17"/>
      <c r="H37" s="25"/>
      <c r="I37" s="25"/>
      <c r="J37" s="21"/>
      <c r="K37" s="16">
        <v>32</v>
      </c>
      <c r="L37" s="30"/>
      <c r="M37" s="41"/>
      <c r="N37" s="41"/>
      <c r="O37" s="16"/>
      <c r="P37" s="17"/>
      <c r="Q37" s="25"/>
      <c r="R37" s="25"/>
      <c r="S37" s="25"/>
      <c r="T37" s="21"/>
    </row>
    <row r="38" spans="1:20" ht="12.75">
      <c r="A38" s="16">
        <v>33</v>
      </c>
      <c r="B38" s="30"/>
      <c r="C38" s="38"/>
      <c r="D38" s="39"/>
      <c r="E38" s="39"/>
      <c r="F38" s="16"/>
      <c r="G38" s="17"/>
      <c r="H38" s="25"/>
      <c r="I38" s="25"/>
      <c r="J38" s="21"/>
      <c r="K38" s="16">
        <v>33</v>
      </c>
      <c r="L38" s="30"/>
      <c r="M38" s="41"/>
      <c r="N38" s="41"/>
      <c r="O38" s="16"/>
      <c r="P38" s="17"/>
      <c r="Q38" s="25"/>
      <c r="R38" s="25"/>
      <c r="S38" s="25"/>
      <c r="T38" s="21"/>
    </row>
    <row r="39" spans="1:20" ht="12.75">
      <c r="A39" s="16">
        <v>34</v>
      </c>
      <c r="B39" s="30"/>
      <c r="C39" s="38"/>
      <c r="D39" s="39"/>
      <c r="E39" s="39"/>
      <c r="F39" s="16"/>
      <c r="G39" s="17"/>
      <c r="H39" s="25"/>
      <c r="I39" s="25"/>
      <c r="J39" s="21"/>
      <c r="K39" s="16">
        <v>34</v>
      </c>
      <c r="L39" s="30"/>
      <c r="M39" s="41"/>
      <c r="N39" s="41"/>
      <c r="O39" s="16"/>
      <c r="P39" s="17"/>
      <c r="Q39" s="25"/>
      <c r="R39" s="25"/>
      <c r="S39" s="25"/>
      <c r="T39" s="21"/>
    </row>
    <row r="40" spans="1:20" ht="12.75">
      <c r="A40" s="16">
        <v>35</v>
      </c>
      <c r="B40" s="30"/>
      <c r="C40" s="38"/>
      <c r="D40" s="39"/>
      <c r="E40" s="39"/>
      <c r="F40" s="16"/>
      <c r="G40" s="17"/>
      <c r="H40" s="25"/>
      <c r="I40" s="25"/>
      <c r="J40" s="21"/>
      <c r="K40" s="16">
        <v>35</v>
      </c>
      <c r="L40" s="30"/>
      <c r="M40" s="41"/>
      <c r="N40" s="41"/>
      <c r="O40" s="16"/>
      <c r="P40" s="17"/>
      <c r="Q40" s="25"/>
      <c r="R40" s="25"/>
      <c r="S40" s="25"/>
      <c r="T40" s="21"/>
    </row>
    <row r="41" spans="1:20" ht="12.75">
      <c r="A41" s="16">
        <v>36</v>
      </c>
      <c r="B41" s="30"/>
      <c r="C41" s="38"/>
      <c r="D41" s="39"/>
      <c r="E41" s="39"/>
      <c r="F41" s="16"/>
      <c r="G41" s="17"/>
      <c r="H41" s="25"/>
      <c r="I41" s="25"/>
      <c r="J41" s="21"/>
      <c r="K41" s="16">
        <v>36</v>
      </c>
      <c r="L41" s="30"/>
      <c r="M41" s="41"/>
      <c r="N41" s="41"/>
      <c r="O41" s="16"/>
      <c r="P41" s="17"/>
      <c r="Q41" s="25"/>
      <c r="R41" s="25"/>
      <c r="S41" s="25"/>
      <c r="T41" s="21"/>
    </row>
    <row r="42" spans="1:20" ht="12.75">
      <c r="A42" s="16">
        <v>37</v>
      </c>
      <c r="B42" s="30"/>
      <c r="C42" s="38"/>
      <c r="D42" s="39"/>
      <c r="E42" s="39"/>
      <c r="F42" s="16"/>
      <c r="G42" s="17"/>
      <c r="H42" s="25"/>
      <c r="I42" s="25"/>
      <c r="J42" s="21"/>
      <c r="K42" s="16">
        <v>37</v>
      </c>
      <c r="L42" s="30"/>
      <c r="M42" s="41"/>
      <c r="N42" s="41"/>
      <c r="O42" s="16"/>
      <c r="P42" s="17"/>
      <c r="Q42" s="25"/>
      <c r="R42" s="25"/>
      <c r="S42" s="25"/>
      <c r="T42" s="21"/>
    </row>
    <row r="43" spans="1:20" ht="12.75">
      <c r="A43" s="16">
        <v>38</v>
      </c>
      <c r="B43" s="30"/>
      <c r="C43" s="38"/>
      <c r="D43" s="39"/>
      <c r="E43" s="39"/>
      <c r="F43" s="16"/>
      <c r="G43" s="17"/>
      <c r="H43" s="25"/>
      <c r="I43" s="25"/>
      <c r="J43" s="21"/>
      <c r="K43" s="16">
        <v>38</v>
      </c>
      <c r="L43" s="30"/>
      <c r="M43" s="41"/>
      <c r="N43" s="41"/>
      <c r="O43" s="16"/>
      <c r="P43" s="17"/>
      <c r="Q43" s="25"/>
      <c r="R43" s="25"/>
      <c r="S43" s="25"/>
      <c r="T43" s="21"/>
    </row>
    <row r="44" spans="1:20" ht="12.75">
      <c r="A44" s="16">
        <v>39</v>
      </c>
      <c r="B44" s="30"/>
      <c r="C44" s="38"/>
      <c r="D44" s="39"/>
      <c r="E44" s="39"/>
      <c r="F44" s="16"/>
      <c r="G44" s="17"/>
      <c r="H44" s="25"/>
      <c r="I44" s="25"/>
      <c r="J44" s="21"/>
      <c r="K44" s="16">
        <v>39</v>
      </c>
      <c r="L44" s="30"/>
      <c r="M44" s="41"/>
      <c r="N44" s="41"/>
      <c r="O44" s="16"/>
      <c r="P44" s="17"/>
      <c r="Q44" s="25"/>
      <c r="R44" s="25"/>
      <c r="S44" s="25"/>
      <c r="T44" s="21"/>
    </row>
    <row r="45" spans="1:20" ht="12.75">
      <c r="A45" s="16">
        <v>40</v>
      </c>
      <c r="B45" s="30"/>
      <c r="C45" s="38"/>
      <c r="D45" s="39"/>
      <c r="E45" s="39"/>
      <c r="F45" s="16"/>
      <c r="G45" s="17"/>
      <c r="H45" s="25"/>
      <c r="I45" s="25"/>
      <c r="J45" s="21"/>
      <c r="K45" s="16">
        <v>40</v>
      </c>
      <c r="L45" s="30"/>
      <c r="M45" s="41"/>
      <c r="N45" s="41"/>
      <c r="O45" s="16"/>
      <c r="P45" s="17"/>
      <c r="Q45" s="25"/>
      <c r="R45" s="25"/>
      <c r="S45" s="25"/>
      <c r="T45" s="21"/>
    </row>
    <row r="46" spans="1:20" ht="12.75">
      <c r="A46" s="16">
        <v>41</v>
      </c>
      <c r="B46" s="30"/>
      <c r="C46" s="38"/>
      <c r="D46" s="39"/>
      <c r="E46" s="39"/>
      <c r="F46" s="16"/>
      <c r="G46" s="17"/>
      <c r="H46" s="25"/>
      <c r="I46" s="25"/>
      <c r="J46" s="21"/>
      <c r="K46" s="16">
        <v>41</v>
      </c>
      <c r="L46" s="30"/>
      <c r="M46" s="41"/>
      <c r="N46" s="41"/>
      <c r="O46" s="16"/>
      <c r="P46" s="17"/>
      <c r="Q46" s="25"/>
      <c r="R46" s="25"/>
      <c r="S46" s="25"/>
      <c r="T46" s="21"/>
    </row>
    <row r="47" spans="1:20" ht="12.75">
      <c r="A47" s="16">
        <v>42</v>
      </c>
      <c r="B47" s="30"/>
      <c r="C47" s="38"/>
      <c r="D47" s="39"/>
      <c r="E47" s="39"/>
      <c r="F47" s="16"/>
      <c r="G47" s="17"/>
      <c r="H47" s="25"/>
      <c r="I47" s="25"/>
      <c r="J47" s="21"/>
      <c r="K47" s="16">
        <v>42</v>
      </c>
      <c r="L47" s="30"/>
      <c r="M47" s="41"/>
      <c r="N47" s="41"/>
      <c r="O47" s="16"/>
      <c r="P47" s="17"/>
      <c r="Q47" s="25"/>
      <c r="R47" s="25"/>
      <c r="S47" s="25"/>
      <c r="T47" s="21"/>
    </row>
    <row r="48" spans="1:20" ht="12.75">
      <c r="A48" s="16">
        <v>43</v>
      </c>
      <c r="B48" s="30"/>
      <c r="C48" s="38"/>
      <c r="D48" s="39"/>
      <c r="E48" s="39"/>
      <c r="F48" s="16"/>
      <c r="G48" s="17"/>
      <c r="H48" s="25"/>
      <c r="I48" s="25"/>
      <c r="J48" s="21"/>
      <c r="K48" s="16">
        <v>43</v>
      </c>
      <c r="L48" s="30"/>
      <c r="M48" s="41"/>
      <c r="N48" s="41"/>
      <c r="O48" s="16"/>
      <c r="P48" s="17"/>
      <c r="Q48" s="25"/>
      <c r="R48" s="25"/>
      <c r="S48" s="25"/>
      <c r="T48" s="21"/>
    </row>
    <row r="49" spans="1:20" ht="12.75">
      <c r="A49" s="16">
        <v>44</v>
      </c>
      <c r="B49" s="30"/>
      <c r="C49" s="38"/>
      <c r="D49" s="39"/>
      <c r="E49" s="39"/>
      <c r="F49" s="16"/>
      <c r="G49" s="17"/>
      <c r="H49" s="25"/>
      <c r="I49" s="25"/>
      <c r="J49" s="21"/>
      <c r="K49" s="16">
        <v>44</v>
      </c>
      <c r="L49" s="30"/>
      <c r="M49" s="41"/>
      <c r="N49" s="41"/>
      <c r="O49" s="16"/>
      <c r="P49" s="17"/>
      <c r="Q49" s="25"/>
      <c r="R49" s="25"/>
      <c r="S49" s="25"/>
      <c r="T49" s="21"/>
    </row>
    <row r="50" spans="1:20" ht="12.75">
      <c r="A50" s="16">
        <v>45</v>
      </c>
      <c r="B50" s="30"/>
      <c r="C50" s="38"/>
      <c r="D50" s="39"/>
      <c r="E50" s="39"/>
      <c r="F50" s="16"/>
      <c r="G50" s="17"/>
      <c r="H50" s="25"/>
      <c r="I50" s="25"/>
      <c r="J50" s="21"/>
      <c r="K50" s="16">
        <v>45</v>
      </c>
      <c r="L50" s="30"/>
      <c r="M50" s="41"/>
      <c r="N50" s="41"/>
      <c r="O50" s="16"/>
      <c r="P50" s="17"/>
      <c r="Q50" s="25"/>
      <c r="R50" s="25"/>
      <c r="S50" s="25"/>
      <c r="T50" s="21"/>
    </row>
    <row r="51" spans="1:20" ht="12.75">
      <c r="A51" s="16">
        <v>46</v>
      </c>
      <c r="B51" s="30"/>
      <c r="C51" s="38"/>
      <c r="D51" s="39"/>
      <c r="E51" s="39"/>
      <c r="F51" s="16"/>
      <c r="G51" s="17"/>
      <c r="H51" s="25"/>
      <c r="I51" s="25"/>
      <c r="J51" s="21"/>
      <c r="K51" s="16">
        <v>46</v>
      </c>
      <c r="L51" s="30"/>
      <c r="M51" s="41"/>
      <c r="N51" s="41"/>
      <c r="O51" s="16"/>
      <c r="P51" s="17"/>
      <c r="Q51" s="25"/>
      <c r="R51" s="25"/>
      <c r="S51" s="25"/>
      <c r="T51" s="21"/>
    </row>
    <row r="52" spans="1:20" ht="12.75">
      <c r="A52" s="16">
        <v>47</v>
      </c>
      <c r="B52" s="30"/>
      <c r="C52" s="38"/>
      <c r="D52" s="39"/>
      <c r="E52" s="39"/>
      <c r="F52" s="16"/>
      <c r="G52" s="17"/>
      <c r="H52" s="25"/>
      <c r="I52" s="25"/>
      <c r="J52" s="21"/>
      <c r="K52" s="16">
        <v>47</v>
      </c>
      <c r="L52" s="30"/>
      <c r="M52" s="41"/>
      <c r="N52" s="41"/>
      <c r="O52" s="16"/>
      <c r="P52" s="17"/>
      <c r="Q52" s="25"/>
      <c r="R52" s="25"/>
      <c r="S52" s="25"/>
      <c r="T52" s="21"/>
    </row>
    <row r="53" spans="1:20" ht="12.75">
      <c r="A53" s="16">
        <v>48</v>
      </c>
      <c r="B53" s="30"/>
      <c r="C53" s="38"/>
      <c r="D53" s="39"/>
      <c r="E53" s="39"/>
      <c r="F53" s="16"/>
      <c r="G53" s="17"/>
      <c r="H53" s="25"/>
      <c r="I53" s="25"/>
      <c r="J53" s="21"/>
      <c r="K53" s="16">
        <v>48</v>
      </c>
      <c r="L53" s="30"/>
      <c r="M53" s="41"/>
      <c r="N53" s="41"/>
      <c r="O53" s="16"/>
      <c r="P53" s="17"/>
      <c r="Q53" s="25"/>
      <c r="R53" s="25"/>
      <c r="S53" s="25"/>
      <c r="T53" s="21"/>
    </row>
    <row r="54" spans="1:20" ht="12.75">
      <c r="A54" s="16">
        <v>49</v>
      </c>
      <c r="B54" s="30"/>
      <c r="C54" s="38"/>
      <c r="D54" s="39"/>
      <c r="E54" s="39"/>
      <c r="F54" s="16"/>
      <c r="G54" s="17"/>
      <c r="H54" s="25"/>
      <c r="I54" s="25"/>
      <c r="J54" s="21"/>
      <c r="K54" s="16">
        <v>49</v>
      </c>
      <c r="L54" s="30"/>
      <c r="M54" s="41"/>
      <c r="N54" s="41"/>
      <c r="O54" s="16"/>
      <c r="P54" s="17"/>
      <c r="Q54" s="25"/>
      <c r="R54" s="25"/>
      <c r="S54" s="25"/>
      <c r="T54" s="21"/>
    </row>
    <row r="55" spans="1:20" ht="12.75">
      <c r="A55" s="16">
        <v>50</v>
      </c>
      <c r="B55" s="30"/>
      <c r="C55" s="38"/>
      <c r="D55" s="39"/>
      <c r="E55" s="39"/>
      <c r="F55" s="16"/>
      <c r="G55" s="17"/>
      <c r="H55" s="25"/>
      <c r="I55" s="25"/>
      <c r="J55" s="21"/>
      <c r="K55" s="16">
        <v>50</v>
      </c>
      <c r="L55" s="30"/>
      <c r="M55" s="41"/>
      <c r="N55" s="41"/>
      <c r="O55" s="16"/>
      <c r="P55" s="17"/>
      <c r="Q55" s="25"/>
      <c r="R55" s="25"/>
      <c r="S55" s="25"/>
      <c r="T55" s="21"/>
    </row>
    <row r="56" spans="1:20" ht="12.75">
      <c r="A56" s="16">
        <v>51</v>
      </c>
      <c r="B56" s="30"/>
      <c r="C56" s="38"/>
      <c r="D56" s="39"/>
      <c r="E56" s="39"/>
      <c r="F56" s="16"/>
      <c r="G56" s="17"/>
      <c r="H56" s="25"/>
      <c r="I56" s="25"/>
      <c r="J56" s="21"/>
      <c r="K56" s="16">
        <v>51</v>
      </c>
      <c r="L56" s="30"/>
      <c r="M56" s="41"/>
      <c r="N56" s="41"/>
      <c r="O56" s="16"/>
      <c r="P56" s="17"/>
      <c r="Q56" s="25"/>
      <c r="R56" s="25"/>
      <c r="S56" s="25"/>
      <c r="T56" s="21"/>
    </row>
    <row r="57" spans="1:20" ht="12.75">
      <c r="A57" s="16">
        <v>52</v>
      </c>
      <c r="B57" s="30"/>
      <c r="C57" s="38"/>
      <c r="D57" s="39"/>
      <c r="E57" s="39"/>
      <c r="F57" s="16"/>
      <c r="G57" s="17"/>
      <c r="H57" s="25"/>
      <c r="I57" s="25"/>
      <c r="J57" s="21"/>
      <c r="K57" s="16">
        <v>52</v>
      </c>
      <c r="L57" s="30"/>
      <c r="M57" s="41"/>
      <c r="N57" s="41"/>
      <c r="O57" s="16"/>
      <c r="P57" s="17"/>
      <c r="Q57" s="25"/>
      <c r="R57" s="25"/>
      <c r="S57" s="25"/>
      <c r="T57" s="21"/>
    </row>
    <row r="58" spans="1:20" ht="12.75">
      <c r="A58" s="16">
        <v>53</v>
      </c>
      <c r="B58" s="30"/>
      <c r="C58" s="38"/>
      <c r="D58" s="39"/>
      <c r="E58" s="39"/>
      <c r="F58" s="16"/>
      <c r="G58" s="17"/>
      <c r="H58" s="25"/>
      <c r="I58" s="25"/>
      <c r="J58" s="21"/>
      <c r="K58" s="16">
        <v>53</v>
      </c>
      <c r="L58" s="30"/>
      <c r="M58" s="41"/>
      <c r="N58" s="41"/>
      <c r="O58" s="16"/>
      <c r="P58" s="17"/>
      <c r="Q58" s="25"/>
      <c r="R58" s="25"/>
      <c r="S58" s="25"/>
      <c r="T58" s="21"/>
    </row>
    <row r="59" spans="1:20" ht="12.75">
      <c r="A59" s="16">
        <v>54</v>
      </c>
      <c r="B59" s="30"/>
      <c r="C59" s="38"/>
      <c r="D59" s="39"/>
      <c r="E59" s="39"/>
      <c r="F59" s="16"/>
      <c r="G59" s="17"/>
      <c r="H59" s="25"/>
      <c r="I59" s="25"/>
      <c r="J59" s="21"/>
      <c r="K59" s="16">
        <v>54</v>
      </c>
      <c r="L59" s="30"/>
      <c r="M59" s="41"/>
      <c r="N59" s="41"/>
      <c r="O59" s="16"/>
      <c r="P59" s="17"/>
      <c r="Q59" s="25"/>
      <c r="R59" s="25"/>
      <c r="S59" s="25"/>
      <c r="T59" s="21"/>
    </row>
    <row r="60" spans="1:20" ht="12.75">
      <c r="A60" s="16">
        <v>55</v>
      </c>
      <c r="B60" s="30"/>
      <c r="C60" s="38"/>
      <c r="D60" s="39"/>
      <c r="E60" s="39"/>
      <c r="F60" s="16"/>
      <c r="G60" s="17"/>
      <c r="H60" s="25"/>
      <c r="I60" s="25"/>
      <c r="J60" s="21"/>
      <c r="K60" s="16">
        <v>55</v>
      </c>
      <c r="L60" s="30"/>
      <c r="M60" s="41"/>
      <c r="N60" s="41"/>
      <c r="O60" s="16"/>
      <c r="P60" s="17"/>
      <c r="Q60" s="25"/>
      <c r="R60" s="25"/>
      <c r="S60" s="25"/>
      <c r="T60" s="21"/>
    </row>
    <row r="61" spans="1:20" ht="12.75">
      <c r="A61" s="6" t="str">
        <f>+A1</f>
        <v>Název závodů: Otevřené mistrovství Otrokovic v atletice</v>
      </c>
      <c r="B61" s="7"/>
      <c r="C61" s="10"/>
      <c r="D61" s="7"/>
      <c r="E61" s="7"/>
      <c r="F61" s="8"/>
      <c r="G61" s="9" t="str">
        <f>+G1</f>
        <v>Disciplina: dálka</v>
      </c>
      <c r="H61" s="7"/>
      <c r="I61" s="7"/>
      <c r="J61" s="22"/>
      <c r="K61" s="6" t="str">
        <f>+A61</f>
        <v>Název závodů: Otevřené mistrovství Otrokovic v atletice</v>
      </c>
      <c r="L61" s="7"/>
      <c r="M61" s="10"/>
      <c r="N61" s="7"/>
      <c r="O61" s="8"/>
      <c r="P61" s="9" t="str">
        <f>+G1</f>
        <v>Disciplina: dálka</v>
      </c>
      <c r="Q61" s="7"/>
      <c r="R61" s="7"/>
      <c r="S61" s="7"/>
      <c r="T61" s="22"/>
    </row>
    <row r="62" spans="1:20" ht="12.75">
      <c r="A62" s="11" t="str">
        <f>+A2</f>
        <v>Místo a datum: Otrokovice 31.1.2012</v>
      </c>
      <c r="B62" s="12"/>
      <c r="C62" s="14"/>
      <c r="D62" s="12"/>
      <c r="E62" s="12"/>
      <c r="F62" s="13"/>
      <c r="G62" s="18" t="s">
        <v>14</v>
      </c>
      <c r="H62" s="12"/>
      <c r="I62" s="12"/>
      <c r="J62" s="23"/>
      <c r="K62" s="11" t="str">
        <f>+A62</f>
        <v>Místo a datum: Otrokovice 31.1.2012</v>
      </c>
      <c r="L62" s="12"/>
      <c r="M62" s="14"/>
      <c r="N62" s="12"/>
      <c r="O62" s="13"/>
      <c r="P62" s="18" t="s">
        <v>14</v>
      </c>
      <c r="Q62" s="12"/>
      <c r="R62" s="12"/>
      <c r="S62" s="12"/>
      <c r="T62" s="23"/>
    </row>
    <row r="63" spans="1:20" ht="12.75">
      <c r="A63" s="15" t="str">
        <f>+A3</f>
        <v>Pořadatel: TJ Jiskra Otrokovice</v>
      </c>
      <c r="B63" s="2"/>
      <c r="C63" s="5"/>
      <c r="D63" s="2"/>
      <c r="E63" s="60" t="str">
        <f>+E3</f>
        <v>2001 - 2002</v>
      </c>
      <c r="F63" s="65"/>
      <c r="G63" s="1"/>
      <c r="H63" s="2"/>
      <c r="I63" s="2"/>
      <c r="J63" s="24"/>
      <c r="K63" s="15" t="str">
        <f>+A63</f>
        <v>Pořadatel: TJ Jiskra Otrokovice</v>
      </c>
      <c r="L63" s="2"/>
      <c r="M63" s="5"/>
      <c r="N63" s="2"/>
      <c r="O63" s="67" t="str">
        <f>+O3</f>
        <v>2003 a mladší</v>
      </c>
      <c r="P63" s="68"/>
      <c r="Q63" s="2"/>
      <c r="R63" s="2"/>
      <c r="S63" s="2"/>
      <c r="T63" s="24"/>
    </row>
    <row r="64" spans="1:20" ht="18">
      <c r="A64" s="107" t="s">
        <v>22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 t="str">
        <f>+A64</f>
        <v>dálka - dívky</v>
      </c>
      <c r="L64" s="108"/>
      <c r="M64" s="108"/>
      <c r="N64" s="108"/>
      <c r="O64" s="108"/>
      <c r="P64" s="108"/>
      <c r="Q64" s="108"/>
      <c r="R64" s="108"/>
      <c r="S64" s="108"/>
      <c r="T64" s="108"/>
    </row>
    <row r="65" spans="1:20" ht="12.75">
      <c r="A65" s="16" t="s">
        <v>1</v>
      </c>
      <c r="B65" s="19" t="s">
        <v>2</v>
      </c>
      <c r="C65" s="20" t="s">
        <v>3</v>
      </c>
      <c r="D65" s="19" t="s">
        <v>4</v>
      </c>
      <c r="E65" s="19">
        <v>1</v>
      </c>
      <c r="F65" s="19">
        <v>2</v>
      </c>
      <c r="G65" s="19">
        <v>3</v>
      </c>
      <c r="H65" s="19">
        <v>4</v>
      </c>
      <c r="I65" s="19">
        <v>5</v>
      </c>
      <c r="J65" s="17" t="s">
        <v>11</v>
      </c>
      <c r="K65" s="16" t="s">
        <v>1</v>
      </c>
      <c r="L65" s="19" t="s">
        <v>2</v>
      </c>
      <c r="M65" s="20" t="s">
        <v>3</v>
      </c>
      <c r="N65" s="19" t="s">
        <v>4</v>
      </c>
      <c r="O65" s="19">
        <v>1</v>
      </c>
      <c r="P65" s="19">
        <v>2</v>
      </c>
      <c r="Q65" s="19">
        <v>3</v>
      </c>
      <c r="R65" s="19">
        <v>4</v>
      </c>
      <c r="S65" s="19">
        <v>5</v>
      </c>
      <c r="T65" s="17" t="s">
        <v>11</v>
      </c>
    </row>
    <row r="66" spans="1:20" ht="12.75">
      <c r="A66" s="16">
        <v>1</v>
      </c>
      <c r="B66" s="37" t="str">
        <f>+soupisky!A35</f>
        <v>Gabrielová Emma</v>
      </c>
      <c r="C66" s="40" t="str">
        <f>+soupisky!B35</f>
        <v>010630</v>
      </c>
      <c r="D66" s="40" t="str">
        <f>+soupisky!C35</f>
        <v>AKZLI</v>
      </c>
      <c r="E66" s="40"/>
      <c r="F66" s="16"/>
      <c r="G66" s="17"/>
      <c r="H66" s="25"/>
      <c r="I66" s="47"/>
      <c r="J66" s="26"/>
      <c r="K66" s="16">
        <v>1</v>
      </c>
      <c r="L66" s="37" t="str">
        <f>+soupisky!M35</f>
        <v>Paťavová Natálie</v>
      </c>
      <c r="M66" s="40" t="str">
        <f>+soupisky!N35</f>
        <v>030103</v>
      </c>
      <c r="N66" s="40" t="str">
        <f>+soupisky!O35</f>
        <v>TJVME</v>
      </c>
      <c r="O66" s="16"/>
      <c r="P66" s="17"/>
      <c r="Q66" s="25"/>
      <c r="R66" s="47"/>
      <c r="S66" s="47"/>
      <c r="T66" s="26"/>
    </row>
    <row r="67" spans="1:20" ht="12.75">
      <c r="A67" s="16">
        <v>2</v>
      </c>
      <c r="B67" s="37" t="str">
        <f>+soupisky!A36</f>
        <v>Hřibová Tereza</v>
      </c>
      <c r="C67" s="40" t="str">
        <f>+soupisky!B36</f>
        <v>010911</v>
      </c>
      <c r="D67" s="40" t="str">
        <f>+soupisky!C36</f>
        <v>HÁZENÁ</v>
      </c>
      <c r="E67" s="40"/>
      <c r="F67" s="16"/>
      <c r="G67" s="17"/>
      <c r="H67" s="25"/>
      <c r="I67" s="47"/>
      <c r="J67" s="26"/>
      <c r="K67" s="16">
        <v>2</v>
      </c>
      <c r="L67" s="37" t="str">
        <f>+soupisky!M36</f>
        <v>Kapuciánová Kristýna</v>
      </c>
      <c r="M67" s="40" t="str">
        <f>+soupisky!N36</f>
        <v>030411</v>
      </c>
      <c r="N67" s="40" t="str">
        <f>+soupisky!O36</f>
        <v>AKZLI</v>
      </c>
      <c r="O67" s="16"/>
      <c r="P67" s="17"/>
      <c r="Q67" s="25"/>
      <c r="R67" s="47"/>
      <c r="S67" s="47"/>
      <c r="T67" s="26"/>
    </row>
    <row r="68" spans="1:20" ht="12.75">
      <c r="A68" s="16">
        <v>3</v>
      </c>
      <c r="B68" s="37" t="str">
        <f>+soupisky!A37</f>
        <v>Fridrichová Natálie</v>
      </c>
      <c r="C68" s="40" t="str">
        <f>+soupisky!B37</f>
        <v>010813</v>
      </c>
      <c r="D68" s="40" t="str">
        <f>+soupisky!C37</f>
        <v>AKZLI</v>
      </c>
      <c r="E68" s="40"/>
      <c r="F68" s="16"/>
      <c r="G68" s="17"/>
      <c r="H68" s="25"/>
      <c r="I68" s="47"/>
      <c r="J68" s="26"/>
      <c r="K68" s="16">
        <v>3</v>
      </c>
      <c r="L68" s="37" t="str">
        <f>+soupisky!M37</f>
        <v>Kalivodová Nikola</v>
      </c>
      <c r="M68" s="40" t="str">
        <f>+soupisky!N37</f>
        <v>030628</v>
      </c>
      <c r="N68" s="40" t="str">
        <f>+soupisky!O37</f>
        <v>HÁZENÁ</v>
      </c>
      <c r="O68" s="16"/>
      <c r="P68" s="17"/>
      <c r="Q68" s="25"/>
      <c r="R68" s="47"/>
      <c r="S68" s="47"/>
      <c r="T68" s="26"/>
    </row>
    <row r="69" spans="1:20" ht="12.75">
      <c r="A69" s="16">
        <v>4</v>
      </c>
      <c r="B69" s="37" t="str">
        <f>+soupisky!A38</f>
        <v>Kowalíková Simona</v>
      </c>
      <c r="C69" s="40" t="str">
        <f>+soupisky!B38</f>
        <v>016020</v>
      </c>
      <c r="D69" s="40" t="str">
        <f>+soupisky!C38</f>
        <v>KOPŘI</v>
      </c>
      <c r="E69" s="40"/>
      <c r="F69" s="16"/>
      <c r="G69" s="17"/>
      <c r="H69" s="25"/>
      <c r="I69" s="47"/>
      <c r="J69" s="26"/>
      <c r="K69" s="16">
        <v>4</v>
      </c>
      <c r="L69" s="37" t="str">
        <f>+soupisky!M38</f>
        <v>Schovajsová Anna</v>
      </c>
      <c r="M69" s="40" t="str">
        <f>+soupisky!N38</f>
        <v>030424</v>
      </c>
      <c r="N69" s="40" t="str">
        <f>+soupisky!O38</f>
        <v>AKZLI</v>
      </c>
      <c r="O69" s="16"/>
      <c r="P69" s="17"/>
      <c r="Q69" s="25"/>
      <c r="R69" s="47"/>
      <c r="S69" s="47"/>
      <c r="T69" s="26"/>
    </row>
    <row r="70" spans="1:20" ht="12.75">
      <c r="A70" s="16">
        <v>5</v>
      </c>
      <c r="B70" s="37" t="str">
        <f>+soupisky!A39</f>
        <v>Werbíková Adriana</v>
      </c>
      <c r="C70" s="40" t="str">
        <f>+soupisky!B39</f>
        <v>010821</v>
      </c>
      <c r="D70" s="40" t="str">
        <f>+soupisky!C39</f>
        <v>AKZLI</v>
      </c>
      <c r="E70" s="40"/>
      <c r="F70" s="16"/>
      <c r="G70" s="17"/>
      <c r="H70" s="25"/>
      <c r="I70" s="47"/>
      <c r="J70" s="26"/>
      <c r="K70" s="16">
        <v>5</v>
      </c>
      <c r="L70" s="37" t="str">
        <f>+soupisky!M39</f>
        <v>Karlíková Tereza</v>
      </c>
      <c r="M70" s="40" t="str">
        <f>+soupisky!N39</f>
        <v>040703</v>
      </c>
      <c r="N70" s="40" t="str">
        <f>+soupisky!O39</f>
        <v>HÁZENÁ</v>
      </c>
      <c r="O70" s="16"/>
      <c r="P70" s="17"/>
      <c r="Q70" s="25"/>
      <c r="R70" s="47"/>
      <c r="S70" s="47"/>
      <c r="T70" s="26"/>
    </row>
    <row r="71" spans="1:20" ht="12.75">
      <c r="A71" s="16">
        <v>6</v>
      </c>
      <c r="B71" s="37" t="str">
        <f>+soupisky!A40</f>
        <v>Veselá Nikola</v>
      </c>
      <c r="C71" s="40" t="str">
        <f>+soupisky!B40</f>
        <v>011212</v>
      </c>
      <c r="D71" s="40" t="str">
        <f>+soupisky!C40</f>
        <v>OTROK</v>
      </c>
      <c r="E71" s="40"/>
      <c r="F71" s="16"/>
      <c r="G71" s="17"/>
      <c r="H71" s="25"/>
      <c r="I71" s="47"/>
      <c r="J71" s="26"/>
      <c r="K71" s="16">
        <v>6</v>
      </c>
      <c r="L71" s="37" t="str">
        <f>+soupisky!M40</f>
        <v>Kalivodová Monika</v>
      </c>
      <c r="M71" s="40" t="str">
        <f>+soupisky!N40</f>
        <v>030628</v>
      </c>
      <c r="N71" s="40" t="str">
        <f>+soupisky!O40</f>
        <v>HÁZENÁ</v>
      </c>
      <c r="O71" s="16"/>
      <c r="P71" s="17"/>
      <c r="Q71" s="25"/>
      <c r="R71" s="47"/>
      <c r="S71" s="47"/>
      <c r="T71" s="26"/>
    </row>
    <row r="72" spans="1:20" ht="12.75">
      <c r="A72" s="16">
        <v>7</v>
      </c>
      <c r="B72" s="37" t="str">
        <f>+soupisky!A41</f>
        <v>Šámalová Sofie</v>
      </c>
      <c r="C72" s="40" t="str">
        <f>+soupisky!B41</f>
        <v>011107</v>
      </c>
      <c r="D72" s="40" t="str">
        <f>+soupisky!C41</f>
        <v>AKZLI</v>
      </c>
      <c r="E72" s="40"/>
      <c r="F72" s="16"/>
      <c r="G72" s="17"/>
      <c r="H72" s="25"/>
      <c r="I72" s="47"/>
      <c r="J72" s="26"/>
      <c r="K72" s="16">
        <v>7</v>
      </c>
      <c r="L72" s="37" t="str">
        <f>+soupisky!M41</f>
        <v>Rečková Alžběta</v>
      </c>
      <c r="M72" s="40" t="str">
        <f>+soupisky!N41</f>
        <v>036212</v>
      </c>
      <c r="N72" s="40" t="str">
        <f>+soupisky!O41</f>
        <v>KOPŘI</v>
      </c>
      <c r="O72" s="16"/>
      <c r="P72" s="17"/>
      <c r="Q72" s="25"/>
      <c r="R72" s="47"/>
      <c r="S72" s="47"/>
      <c r="T72" s="26"/>
    </row>
    <row r="73" spans="1:20" ht="12.75">
      <c r="A73" s="16">
        <v>8</v>
      </c>
      <c r="B73" s="37" t="str">
        <f>+soupisky!A42</f>
        <v>Savarová Adéla</v>
      </c>
      <c r="C73" s="40" t="str">
        <f>+soupisky!B42</f>
        <v>020417</v>
      </c>
      <c r="D73" s="40" t="str">
        <f>+soupisky!C42</f>
        <v>DDMSL</v>
      </c>
      <c r="E73" s="40"/>
      <c r="F73" s="16"/>
      <c r="G73" s="17"/>
      <c r="H73" s="25"/>
      <c r="I73" s="47"/>
      <c r="J73" s="26"/>
      <c r="K73" s="16">
        <v>8</v>
      </c>
      <c r="L73" s="37" t="str">
        <f>+soupisky!M42</f>
        <v>Tisovská Adéla</v>
      </c>
      <c r="M73" s="40" t="str">
        <f>+soupisky!N42</f>
        <v>030514</v>
      </c>
      <c r="N73" s="40" t="str">
        <f>+soupisky!O42</f>
        <v>HÁZENÁ</v>
      </c>
      <c r="O73" s="16"/>
      <c r="P73" s="17"/>
      <c r="Q73" s="25"/>
      <c r="R73" s="47"/>
      <c r="S73" s="47"/>
      <c r="T73" s="26"/>
    </row>
    <row r="74" spans="1:20" ht="12.75">
      <c r="A74" s="16">
        <v>9</v>
      </c>
      <c r="B74" s="37" t="str">
        <f>+soupisky!A43</f>
        <v>Baďurová Marie</v>
      </c>
      <c r="C74" s="40" t="str">
        <f>+soupisky!B43</f>
        <v>015828</v>
      </c>
      <c r="D74" s="40" t="str">
        <f>+soupisky!C43</f>
        <v>KOPŘI</v>
      </c>
      <c r="E74" s="40"/>
      <c r="F74" s="16"/>
      <c r="G74" s="17"/>
      <c r="H74" s="25"/>
      <c r="I74" s="47"/>
      <c r="J74" s="26"/>
      <c r="K74" s="16">
        <v>9</v>
      </c>
      <c r="L74" s="37" t="str">
        <f>+soupisky!M43</f>
        <v>Horáková Simona</v>
      </c>
      <c r="M74" s="40" t="str">
        <f>+soupisky!N43</f>
        <v>040222</v>
      </c>
      <c r="N74" s="40" t="str">
        <f>+soupisky!O43</f>
        <v>DDMSL</v>
      </c>
      <c r="O74" s="16"/>
      <c r="P74" s="17"/>
      <c r="Q74" s="25"/>
      <c r="R74" s="47"/>
      <c r="S74" s="47"/>
      <c r="T74" s="26"/>
    </row>
    <row r="75" spans="1:20" ht="12.75">
      <c r="A75" s="16">
        <v>10</v>
      </c>
      <c r="B75" s="37" t="str">
        <f>+soupisky!A44</f>
        <v>Lagová Veronika</v>
      </c>
      <c r="C75" s="40" t="str">
        <f>+soupisky!B44</f>
        <v>010702</v>
      </c>
      <c r="D75" s="40" t="str">
        <f>+soupisky!C44</f>
        <v>OTROK</v>
      </c>
      <c r="E75" s="40"/>
      <c r="F75" s="16"/>
      <c r="G75" s="17"/>
      <c r="H75" s="25"/>
      <c r="I75" s="47"/>
      <c r="J75" s="26"/>
      <c r="K75" s="16">
        <v>10</v>
      </c>
      <c r="L75" s="37" t="str">
        <f>+soupisky!M44</f>
        <v>Šimarová Kateřina</v>
      </c>
      <c r="M75" s="40" t="str">
        <f>+soupisky!N44</f>
        <v>030403</v>
      </c>
      <c r="N75" s="40" t="str">
        <f>+soupisky!O44</f>
        <v>HÁZENÁ</v>
      </c>
      <c r="O75" s="16"/>
      <c r="P75" s="17"/>
      <c r="Q75" s="25"/>
      <c r="R75" s="47"/>
      <c r="S75" s="47"/>
      <c r="T75" s="26"/>
    </row>
    <row r="76" spans="1:20" ht="12.75">
      <c r="A76" s="16">
        <v>11</v>
      </c>
      <c r="B76" s="37" t="str">
        <f>+soupisky!A45</f>
        <v>Šišmišová Adriana</v>
      </c>
      <c r="C76" s="40" t="str">
        <f>+soupisky!B45</f>
        <v>011103</v>
      </c>
      <c r="D76" s="40" t="str">
        <f>+soupisky!C45</f>
        <v>HÁZENÁ</v>
      </c>
      <c r="E76" s="46"/>
      <c r="F76" s="27"/>
      <c r="G76" s="28"/>
      <c r="H76" s="29"/>
      <c r="I76" s="29"/>
      <c r="J76" s="21"/>
      <c r="K76" s="16">
        <v>11</v>
      </c>
      <c r="L76" s="37" t="str">
        <f>+soupisky!M45</f>
        <v>Soukalová Hana</v>
      </c>
      <c r="M76" s="40" t="str">
        <f>+soupisky!N45</f>
        <v>045726</v>
      </c>
      <c r="N76" s="40" t="str">
        <f>+soupisky!O45</f>
        <v>KOPŘI</v>
      </c>
      <c r="O76" s="27"/>
      <c r="P76" s="28"/>
      <c r="Q76" s="29"/>
      <c r="R76" s="29"/>
      <c r="S76" s="29"/>
      <c r="T76" s="21"/>
    </row>
    <row r="77" spans="1:20" ht="12.75">
      <c r="A77" s="16">
        <v>12</v>
      </c>
      <c r="B77" s="37" t="str">
        <f>+soupisky!A46</f>
        <v>Sláčiková Markéta</v>
      </c>
      <c r="C77" s="40" t="str">
        <f>+soupisky!B46</f>
        <v>020114</v>
      </c>
      <c r="D77" s="40" t="str">
        <f>+soupisky!C46</f>
        <v>AKZLI</v>
      </c>
      <c r="E77" s="40"/>
      <c r="F77" s="16"/>
      <c r="G77" s="17"/>
      <c r="H77" s="25"/>
      <c r="I77" s="25"/>
      <c r="J77" s="21"/>
      <c r="K77" s="16">
        <v>12</v>
      </c>
      <c r="L77" s="37" t="str">
        <f>+soupisky!M46</f>
        <v>Večeřová Hana</v>
      </c>
      <c r="M77" s="40" t="str">
        <f>+soupisky!N46</f>
        <v>030616</v>
      </c>
      <c r="N77" s="40" t="str">
        <f>+soupisky!O46</f>
        <v>DDMSL</v>
      </c>
      <c r="O77" s="16"/>
      <c r="P77" s="17"/>
      <c r="Q77" s="25"/>
      <c r="R77" s="25"/>
      <c r="S77" s="25"/>
      <c r="T77" s="21"/>
    </row>
    <row r="78" spans="1:20" ht="12.75">
      <c r="A78" s="16">
        <v>13</v>
      </c>
      <c r="B78" s="37" t="str">
        <f>+soupisky!A47</f>
        <v>Frolcová Aneta</v>
      </c>
      <c r="C78" s="40" t="str">
        <f>+soupisky!B47</f>
        <v>010619</v>
      </c>
      <c r="D78" s="40" t="str">
        <f>+soupisky!C47</f>
        <v>OTROK</v>
      </c>
      <c r="E78" s="40"/>
      <c r="F78" s="16"/>
      <c r="G78" s="17"/>
      <c r="H78" s="25"/>
      <c r="I78" s="25"/>
      <c r="J78" s="21"/>
      <c r="K78" s="16">
        <v>13</v>
      </c>
      <c r="L78" s="37" t="str">
        <f>+soupisky!M47</f>
        <v>Bartáková Lila</v>
      </c>
      <c r="M78" s="40" t="str">
        <f>+soupisky!N47</f>
        <v>036026</v>
      </c>
      <c r="N78" s="40" t="str">
        <f>+soupisky!O47</f>
        <v>KOPŘI</v>
      </c>
      <c r="O78" s="16"/>
      <c r="P78" s="17"/>
      <c r="Q78" s="25"/>
      <c r="R78" s="25"/>
      <c r="S78" s="25"/>
      <c r="T78" s="21"/>
    </row>
    <row r="79" spans="1:20" ht="12.75">
      <c r="A79" s="16">
        <v>14</v>
      </c>
      <c r="B79" s="37" t="str">
        <f>+soupisky!A48</f>
        <v>Šimková Klára</v>
      </c>
      <c r="C79" s="40" t="str">
        <f>+soupisky!B48</f>
        <v>020325</v>
      </c>
      <c r="D79" s="40" t="str">
        <f>+soupisky!C48</f>
        <v>AKZLI</v>
      </c>
      <c r="E79" s="40"/>
      <c r="F79" s="16"/>
      <c r="G79" s="17"/>
      <c r="H79" s="25"/>
      <c r="I79" s="25"/>
      <c r="J79" s="21"/>
      <c r="K79" s="16">
        <v>14</v>
      </c>
      <c r="L79" s="37" t="str">
        <f>+soupisky!M48</f>
        <v>Mitevová Barbora</v>
      </c>
      <c r="M79" s="40" t="str">
        <f>+soupisky!N48</f>
        <v>030101</v>
      </c>
      <c r="N79" s="40" t="str">
        <f>+soupisky!O48</f>
        <v>OTROK</v>
      </c>
      <c r="O79" s="16"/>
      <c r="P79" s="17"/>
      <c r="Q79" s="25"/>
      <c r="R79" s="25"/>
      <c r="S79" s="25"/>
      <c r="T79" s="21"/>
    </row>
    <row r="80" spans="1:20" ht="12.75">
      <c r="A80" s="16">
        <v>15</v>
      </c>
      <c r="B80" s="37" t="str">
        <f>+soupisky!A49</f>
        <v>Křeková Eva</v>
      </c>
      <c r="C80" s="40" t="str">
        <f>+soupisky!B49</f>
        <v>011219</v>
      </c>
      <c r="D80" s="40" t="str">
        <f>+soupisky!C49</f>
        <v>AKZLI</v>
      </c>
      <c r="E80" s="40"/>
      <c r="F80" s="16"/>
      <c r="G80" s="17"/>
      <c r="H80" s="25"/>
      <c r="I80" s="25"/>
      <c r="J80" s="21"/>
      <c r="K80" s="16">
        <v>15</v>
      </c>
      <c r="L80" s="37" t="str">
        <f>+soupisky!M49</f>
        <v>Sopuchová Pavla</v>
      </c>
      <c r="M80" s="40" t="str">
        <f>+soupisky!N49</f>
        <v>045419</v>
      </c>
      <c r="N80" s="40" t="str">
        <f>+soupisky!O49</f>
        <v>KOPŘI</v>
      </c>
      <c r="O80" s="16"/>
      <c r="P80" s="17"/>
      <c r="Q80" s="25"/>
      <c r="R80" s="25"/>
      <c r="S80" s="25"/>
      <c r="T80" s="21"/>
    </row>
    <row r="81" spans="1:20" ht="12.75">
      <c r="A81" s="16">
        <v>16</v>
      </c>
      <c r="B81" s="37" t="str">
        <f>+soupisky!A50</f>
        <v>Dlabajová Kateřina</v>
      </c>
      <c r="C81" s="40" t="str">
        <f>+soupisky!B50</f>
        <v>010627</v>
      </c>
      <c r="D81" s="40" t="str">
        <f>+soupisky!C50</f>
        <v>AKZLI</v>
      </c>
      <c r="E81" s="40"/>
      <c r="F81" s="16"/>
      <c r="G81" s="17"/>
      <c r="H81" s="25"/>
      <c r="I81" s="25"/>
      <c r="J81" s="21"/>
      <c r="K81" s="16">
        <v>16</v>
      </c>
      <c r="L81" s="37" t="str">
        <f>+soupisky!M50</f>
        <v>Juříková Diana</v>
      </c>
      <c r="M81" s="40" t="str">
        <f>+soupisky!N50</f>
        <v>040505</v>
      </c>
      <c r="N81" s="40" t="str">
        <f>+soupisky!O50</f>
        <v>HÁZENÁ</v>
      </c>
      <c r="O81" s="16"/>
      <c r="P81" s="17"/>
      <c r="Q81" s="25"/>
      <c r="R81" s="25"/>
      <c r="S81" s="25"/>
      <c r="T81" s="21"/>
    </row>
    <row r="82" spans="1:20" ht="12.75">
      <c r="A82" s="16">
        <v>17</v>
      </c>
      <c r="B82" s="37" t="str">
        <f>+soupisky!A51</f>
        <v>Illešová Sára</v>
      </c>
      <c r="C82" s="40" t="str">
        <f>+soupisky!B51</f>
        <v>010225</v>
      </c>
      <c r="D82" s="40" t="str">
        <f>+soupisky!C51</f>
        <v>AKZLI</v>
      </c>
      <c r="E82" s="40"/>
      <c r="F82" s="16"/>
      <c r="G82" s="17"/>
      <c r="H82" s="25"/>
      <c r="I82" s="25"/>
      <c r="J82" s="21"/>
      <c r="K82" s="16">
        <v>17</v>
      </c>
      <c r="L82" s="37" t="str">
        <f>+soupisky!M51</f>
        <v>Pujinová Alice</v>
      </c>
      <c r="M82" s="40" t="str">
        <f>+soupisky!N51</f>
        <v>030506</v>
      </c>
      <c r="N82" s="40" t="str">
        <f>+soupisky!O51</f>
        <v>DDMSL</v>
      </c>
      <c r="O82" s="16"/>
      <c r="P82" s="17"/>
      <c r="Q82" s="25"/>
      <c r="R82" s="25"/>
      <c r="S82" s="25"/>
      <c r="T82" s="21"/>
    </row>
    <row r="83" spans="1:20" ht="12.75">
      <c r="A83" s="16">
        <v>18</v>
      </c>
      <c r="B83" s="37" t="str">
        <f>+soupisky!A52</f>
        <v>Čagánková Helena</v>
      </c>
      <c r="C83" s="40" t="str">
        <f>+soupisky!B52</f>
        <v>020512</v>
      </c>
      <c r="D83" s="40" t="str">
        <f>+soupisky!C52</f>
        <v>AKZLI</v>
      </c>
      <c r="E83" s="40"/>
      <c r="F83" s="16"/>
      <c r="G83" s="17"/>
      <c r="H83" s="25"/>
      <c r="I83" s="25"/>
      <c r="J83" s="21"/>
      <c r="K83" s="16">
        <v>18</v>
      </c>
      <c r="L83" s="37" t="str">
        <f>+soupisky!M52</f>
        <v>Jonášková Veronika</v>
      </c>
      <c r="M83" s="40" t="str">
        <f>+soupisky!N52</f>
        <v>040621</v>
      </c>
      <c r="N83" s="40" t="str">
        <f>+soupisky!O52</f>
        <v>DDMSL</v>
      </c>
      <c r="O83" s="16"/>
      <c r="P83" s="17"/>
      <c r="Q83" s="25"/>
      <c r="R83" s="25"/>
      <c r="S83" s="25"/>
      <c r="T83" s="21"/>
    </row>
    <row r="84" spans="1:20" ht="12.75">
      <c r="A84" s="16">
        <v>19</v>
      </c>
      <c r="B84" s="37" t="str">
        <f>+soupisky!A53</f>
        <v>Hanzelková Viktorie</v>
      </c>
      <c r="C84" s="40" t="str">
        <f>+soupisky!B53</f>
        <v>016005</v>
      </c>
      <c r="D84" s="40" t="str">
        <f>+soupisky!C53</f>
        <v>KOPŘI</v>
      </c>
      <c r="E84" s="40"/>
      <c r="F84" s="16"/>
      <c r="G84" s="17"/>
      <c r="H84" s="25"/>
      <c r="I84" s="25"/>
      <c r="J84" s="21"/>
      <c r="K84" s="16">
        <v>19</v>
      </c>
      <c r="L84" s="37" t="str">
        <f>+soupisky!M53</f>
        <v>Vyvlečková Lenka</v>
      </c>
      <c r="M84" s="40" t="str">
        <f>+soupisky!N53</f>
        <v>030917</v>
      </c>
      <c r="N84" s="40" t="str">
        <f>+soupisky!O53</f>
        <v>AKZLI</v>
      </c>
      <c r="O84" s="16"/>
      <c r="P84" s="17"/>
      <c r="Q84" s="25"/>
      <c r="R84" s="25"/>
      <c r="S84" s="25"/>
      <c r="T84" s="21"/>
    </row>
    <row r="85" spans="1:20" ht="12.75">
      <c r="A85" s="16">
        <v>20</v>
      </c>
      <c r="B85" s="37" t="str">
        <f>+soupisky!A54</f>
        <v>Mádrová Kristýna</v>
      </c>
      <c r="C85" s="40" t="str">
        <f>+soupisky!B54</f>
        <v>010525</v>
      </c>
      <c r="D85" s="40" t="str">
        <f>+soupisky!C54</f>
        <v>OTROK</v>
      </c>
      <c r="E85" s="40"/>
      <c r="F85" s="16"/>
      <c r="G85" s="17"/>
      <c r="H85" s="25"/>
      <c r="I85" s="25"/>
      <c r="J85" s="21"/>
      <c r="K85" s="16">
        <v>20</v>
      </c>
      <c r="L85" s="37" t="str">
        <f>+soupisky!M54</f>
        <v>Šipošová Sabina</v>
      </c>
      <c r="M85" s="40" t="str">
        <f>+soupisky!N54</f>
        <v>046002</v>
      </c>
      <c r="N85" s="40" t="str">
        <f>+soupisky!O54</f>
        <v>KOPŘI</v>
      </c>
      <c r="O85" s="16"/>
      <c r="P85" s="17"/>
      <c r="Q85" s="25"/>
      <c r="R85" s="25"/>
      <c r="S85" s="25"/>
      <c r="T85" s="21"/>
    </row>
    <row r="86" spans="1:20" ht="12.75">
      <c r="A86" s="16">
        <v>21</v>
      </c>
      <c r="B86" s="37" t="str">
        <f>+soupisky!A55</f>
        <v>Janků Valérie</v>
      </c>
      <c r="C86" s="40" t="str">
        <f>+soupisky!B55</f>
        <v>020904</v>
      </c>
      <c r="D86" s="40" t="str">
        <f>+soupisky!C55</f>
        <v>AKZLI</v>
      </c>
      <c r="E86" s="40"/>
      <c r="F86" s="16"/>
      <c r="G86" s="17"/>
      <c r="H86" s="25"/>
      <c r="I86" s="25"/>
      <c r="J86" s="21"/>
      <c r="K86" s="16">
        <v>21</v>
      </c>
      <c r="L86" s="37" t="str">
        <f>+soupisky!M55</f>
        <v>Fojtáchová Lucie</v>
      </c>
      <c r="M86" s="40" t="str">
        <f>+soupisky!N55</f>
        <v>031109</v>
      </c>
      <c r="N86" s="40" t="str">
        <f>+soupisky!O55</f>
        <v>AKZLI</v>
      </c>
      <c r="O86" s="16"/>
      <c r="P86" s="17"/>
      <c r="Q86" s="25"/>
      <c r="R86" s="25"/>
      <c r="S86" s="25"/>
      <c r="T86" s="21"/>
    </row>
    <row r="87" spans="1:20" ht="12.75">
      <c r="A87" s="16">
        <v>22</v>
      </c>
      <c r="B87" s="37" t="str">
        <f>+soupisky!A56</f>
        <v>Holubová Michaela</v>
      </c>
      <c r="C87" s="40" t="str">
        <f>+soupisky!B56</f>
        <v>010109</v>
      </c>
      <c r="D87" s="40" t="str">
        <f>+soupisky!C56</f>
        <v>HÁZENÁ</v>
      </c>
      <c r="E87" s="40"/>
      <c r="F87" s="16"/>
      <c r="G87" s="17"/>
      <c r="H87" s="25"/>
      <c r="I87" s="25"/>
      <c r="J87" s="21"/>
      <c r="K87" s="16">
        <v>22</v>
      </c>
      <c r="L87" s="37" t="str">
        <f>+soupisky!M56</f>
        <v>Tkáčová Adéla</v>
      </c>
      <c r="M87" s="40" t="str">
        <f>+soupisky!N56</f>
        <v>055311</v>
      </c>
      <c r="N87" s="40" t="str">
        <f>+soupisky!O56</f>
        <v>KOPŘI</v>
      </c>
      <c r="O87" s="16"/>
      <c r="P87" s="17"/>
      <c r="Q87" s="25"/>
      <c r="R87" s="25"/>
      <c r="S87" s="25"/>
      <c r="T87" s="21"/>
    </row>
    <row r="88" spans="1:20" ht="12.75">
      <c r="A88" s="16">
        <v>23</v>
      </c>
      <c r="B88" s="37" t="str">
        <f>+soupisky!A57</f>
        <v>Kalužová Ester</v>
      </c>
      <c r="C88" s="40" t="str">
        <f>+soupisky!B57</f>
        <v>011015</v>
      </c>
      <c r="D88" s="40" t="str">
        <f>+soupisky!C57</f>
        <v>AKZLI</v>
      </c>
      <c r="E88" s="40"/>
      <c r="F88" s="16"/>
      <c r="G88" s="17"/>
      <c r="H88" s="25"/>
      <c r="I88" s="25"/>
      <c r="J88" s="21"/>
      <c r="K88" s="16">
        <v>23</v>
      </c>
      <c r="L88" s="37" t="str">
        <f>+soupisky!M57</f>
        <v>Bačová Lucie</v>
      </c>
      <c r="M88" s="40" t="str">
        <f>+soupisky!N57</f>
        <v>046122</v>
      </c>
      <c r="N88" s="40" t="str">
        <f>+soupisky!O57</f>
        <v>KOPŘI</v>
      </c>
      <c r="O88" s="16"/>
      <c r="P88" s="17"/>
      <c r="Q88" s="25"/>
      <c r="R88" s="25"/>
      <c r="S88" s="25"/>
      <c r="T88" s="21"/>
    </row>
    <row r="89" spans="1:20" ht="12.75">
      <c r="A89" s="16">
        <v>24</v>
      </c>
      <c r="B89" s="37" t="str">
        <f>+soupisky!A58</f>
        <v>Hubíková Daniela</v>
      </c>
      <c r="C89" s="40" t="str">
        <f>+soupisky!B58</f>
        <v>011214</v>
      </c>
      <c r="D89" s="40" t="str">
        <f>+soupisky!C58</f>
        <v>AKZLI</v>
      </c>
      <c r="E89" s="40"/>
      <c r="F89" s="16"/>
      <c r="G89" s="17"/>
      <c r="H89" s="25"/>
      <c r="I89" s="25"/>
      <c r="J89" s="21"/>
      <c r="K89" s="16">
        <v>24</v>
      </c>
      <c r="L89" s="37" t="str">
        <f>+soupisky!M58</f>
        <v>Melčáková Michaela</v>
      </c>
      <c r="M89" s="40" t="str">
        <f>+soupisky!N58</f>
        <v>050205</v>
      </c>
      <c r="N89" s="40" t="str">
        <f>+soupisky!O58</f>
        <v>KOPŘI</v>
      </c>
      <c r="O89" s="16"/>
      <c r="P89" s="17"/>
      <c r="Q89" s="25"/>
      <c r="R89" s="25"/>
      <c r="S89" s="25"/>
      <c r="T89" s="21"/>
    </row>
    <row r="90" spans="1:20" ht="12.75">
      <c r="A90" s="16">
        <v>25</v>
      </c>
      <c r="B90" s="37" t="str">
        <f>+soupisky!A59</f>
        <v>Vyoralová Beáta</v>
      </c>
      <c r="C90" s="40" t="str">
        <f>+soupisky!B59</f>
        <v>011123</v>
      </c>
      <c r="D90" s="40" t="str">
        <f>+soupisky!C59</f>
        <v>HÁZENÁ</v>
      </c>
      <c r="E90" s="40"/>
      <c r="F90" s="16"/>
      <c r="G90" s="17"/>
      <c r="H90" s="25"/>
      <c r="I90" s="25"/>
      <c r="J90" s="21"/>
      <c r="K90" s="16">
        <v>25</v>
      </c>
      <c r="L90" s="37" t="str">
        <f>+soupisky!M59</f>
        <v>Doleželová Šárka</v>
      </c>
      <c r="M90" s="40" t="str">
        <f>+soupisky!N59</f>
        <v>050615</v>
      </c>
      <c r="N90" s="40" t="str">
        <f>+soupisky!O59</f>
        <v>DDMSL</v>
      </c>
      <c r="O90" s="16"/>
      <c r="P90" s="17"/>
      <c r="Q90" s="25"/>
      <c r="R90" s="25"/>
      <c r="S90" s="25"/>
      <c r="T90" s="21"/>
    </row>
    <row r="91" spans="1:20" ht="12.75">
      <c r="A91" s="16">
        <v>26</v>
      </c>
      <c r="B91" s="37" t="str">
        <f>+soupisky!A60</f>
        <v>Kotopulosová Sabina</v>
      </c>
      <c r="C91" s="40" t="str">
        <f>+soupisky!B60</f>
        <v>020311</v>
      </c>
      <c r="D91" s="40" t="str">
        <f>+soupisky!C60</f>
        <v>AKZLI</v>
      </c>
      <c r="E91" s="40"/>
      <c r="F91" s="16"/>
      <c r="G91" s="17"/>
      <c r="H91" s="25"/>
      <c r="I91" s="25"/>
      <c r="J91" s="21"/>
      <c r="K91" s="16">
        <v>26</v>
      </c>
      <c r="L91" s="37" t="str">
        <f>+soupisky!M60</f>
        <v>Kosová Natálie</v>
      </c>
      <c r="M91" s="40" t="str">
        <f>+soupisky!N60</f>
        <v>045317</v>
      </c>
      <c r="N91" s="40" t="str">
        <f>+soupisky!O60</f>
        <v>KOPŘI</v>
      </c>
      <c r="O91" s="16"/>
      <c r="P91" s="17"/>
      <c r="Q91" s="25"/>
      <c r="R91" s="25"/>
      <c r="S91" s="25"/>
      <c r="T91" s="21"/>
    </row>
    <row r="92" spans="1:20" ht="12.75">
      <c r="A92" s="16">
        <v>27</v>
      </c>
      <c r="B92" s="37" t="str">
        <f>+soupisky!A61</f>
        <v>Zábojníková Adéla</v>
      </c>
      <c r="C92" s="40" t="str">
        <f>+soupisky!B61</f>
        <v>010302</v>
      </c>
      <c r="D92" s="40" t="str">
        <f>+soupisky!C61</f>
        <v>OTROK</v>
      </c>
      <c r="E92" s="40"/>
      <c r="F92" s="16"/>
      <c r="G92" s="17"/>
      <c r="H92" s="25"/>
      <c r="I92" s="25"/>
      <c r="J92" s="21"/>
      <c r="K92" s="16">
        <v>27</v>
      </c>
      <c r="L92" s="37" t="str">
        <f>+soupisky!M61</f>
        <v>Feihauerová Ema</v>
      </c>
      <c r="M92" s="40" t="str">
        <f>+soupisky!N61</f>
        <v>055424</v>
      </c>
      <c r="N92" s="40" t="str">
        <f>+soupisky!O61</f>
        <v>KOPŘI</v>
      </c>
      <c r="O92" s="16"/>
      <c r="P92" s="17"/>
      <c r="Q92" s="25"/>
      <c r="R92" s="25"/>
      <c r="S92" s="25"/>
      <c r="T92" s="21"/>
    </row>
    <row r="93" spans="1:20" ht="12.75">
      <c r="A93" s="16">
        <v>28</v>
      </c>
      <c r="B93" s="37" t="str">
        <f>+soupisky!A62</f>
        <v>Horová Johana</v>
      </c>
      <c r="C93" s="40" t="str">
        <f>+soupisky!B62</f>
        <v>021206</v>
      </c>
      <c r="D93" s="40" t="str">
        <f>+soupisky!C62</f>
        <v>DDMSL</v>
      </c>
      <c r="E93" s="40"/>
      <c r="F93" s="16"/>
      <c r="G93" s="17"/>
      <c r="H93" s="25"/>
      <c r="I93" s="25"/>
      <c r="J93" s="21"/>
      <c r="K93" s="16">
        <v>28</v>
      </c>
      <c r="L93" s="37" t="str">
        <f>+soupisky!M62</f>
        <v>Březinová Anežka</v>
      </c>
      <c r="M93" s="40" t="str">
        <f>+soupisky!N62</f>
        <v>050104</v>
      </c>
      <c r="N93" s="40" t="str">
        <f>+soupisky!O62</f>
        <v>AKZLI</v>
      </c>
      <c r="O93" s="16"/>
      <c r="P93" s="17"/>
      <c r="Q93" s="25"/>
      <c r="R93" s="25"/>
      <c r="S93" s="25"/>
      <c r="T93" s="21"/>
    </row>
    <row r="94" spans="1:20" ht="12.75">
      <c r="A94" s="16">
        <v>29</v>
      </c>
      <c r="B94" s="37" t="str">
        <f>+soupisky!A63</f>
        <v>Paravanová Diana</v>
      </c>
      <c r="C94" s="40" t="str">
        <f>+soupisky!B63</f>
        <v>010928</v>
      </c>
      <c r="D94" s="40" t="str">
        <f>+soupisky!C63</f>
        <v>OTROK</v>
      </c>
      <c r="E94" s="40"/>
      <c r="F94" s="16"/>
      <c r="G94" s="17"/>
      <c r="H94" s="25"/>
      <c r="I94" s="25"/>
      <c r="J94" s="21"/>
      <c r="K94" s="16">
        <v>29</v>
      </c>
      <c r="L94" s="37" t="str">
        <f>+soupisky!M63</f>
        <v>Poláková Petra</v>
      </c>
      <c r="M94" s="40" t="str">
        <f>+soupisky!N63</f>
        <v>050526</v>
      </c>
      <c r="N94" s="40" t="str">
        <f>+soupisky!O63</f>
        <v>DDMSL</v>
      </c>
      <c r="O94" s="16"/>
      <c r="P94" s="17"/>
      <c r="Q94" s="25"/>
      <c r="R94" s="25"/>
      <c r="S94" s="25"/>
      <c r="T94" s="21"/>
    </row>
    <row r="95" spans="1:20" ht="12.75">
      <c r="A95" s="16">
        <v>30</v>
      </c>
      <c r="B95" s="37"/>
      <c r="C95" s="40"/>
      <c r="D95" s="40"/>
      <c r="E95" s="40"/>
      <c r="F95" s="16"/>
      <c r="G95" s="17"/>
      <c r="H95" s="25"/>
      <c r="I95" s="25"/>
      <c r="J95" s="21"/>
      <c r="K95" s="16">
        <v>30</v>
      </c>
      <c r="L95" s="37" t="str">
        <f>+soupisky!M64</f>
        <v>Hanzelková Amálie</v>
      </c>
      <c r="M95" s="40" t="str">
        <f>+soupisky!N64</f>
        <v>065227</v>
      </c>
      <c r="N95" s="40" t="str">
        <f>+soupisky!O64</f>
        <v>KOPŘI</v>
      </c>
      <c r="O95" s="16"/>
      <c r="P95" s="17"/>
      <c r="Q95" s="25"/>
      <c r="R95" s="25"/>
      <c r="S95" s="25"/>
      <c r="T95" s="21"/>
    </row>
    <row r="96" spans="1:20" ht="12.75">
      <c r="A96" s="16">
        <v>31</v>
      </c>
      <c r="B96" s="37"/>
      <c r="C96" s="40"/>
      <c r="D96" s="40"/>
      <c r="E96" s="40"/>
      <c r="F96" s="16"/>
      <c r="G96" s="17"/>
      <c r="H96" s="25"/>
      <c r="I96" s="25"/>
      <c r="J96" s="21"/>
      <c r="K96" s="16">
        <v>31</v>
      </c>
      <c r="L96" s="37" t="e">
        <f>+soupisky!#REF!</f>
        <v>#REF!</v>
      </c>
      <c r="M96" s="40" t="e">
        <f>+soupisky!#REF!</f>
        <v>#REF!</v>
      </c>
      <c r="N96" s="40" t="e">
        <f>+soupisky!#REF!</f>
        <v>#REF!</v>
      </c>
      <c r="O96" s="16"/>
      <c r="P96" s="17"/>
      <c r="Q96" s="25"/>
      <c r="R96" s="25"/>
      <c r="S96" s="25"/>
      <c r="T96" s="21"/>
    </row>
    <row r="97" spans="1:20" ht="12.75">
      <c r="A97" s="16">
        <v>32</v>
      </c>
      <c r="B97" s="37"/>
      <c r="C97" s="40"/>
      <c r="D97" s="40"/>
      <c r="E97" s="40"/>
      <c r="F97" s="16"/>
      <c r="G97" s="17"/>
      <c r="H97" s="25"/>
      <c r="I97" s="25"/>
      <c r="J97" s="21"/>
      <c r="K97" s="16">
        <v>32</v>
      </c>
      <c r="L97" s="37"/>
      <c r="M97" s="40"/>
      <c r="N97" s="40"/>
      <c r="O97" s="16"/>
      <c r="P97" s="17"/>
      <c r="Q97" s="25"/>
      <c r="R97" s="25"/>
      <c r="S97" s="25"/>
      <c r="T97" s="21"/>
    </row>
    <row r="98" spans="1:20" ht="12.75">
      <c r="A98" s="16">
        <v>33</v>
      </c>
      <c r="B98" s="37"/>
      <c r="C98" s="40"/>
      <c r="D98" s="40"/>
      <c r="E98" s="40"/>
      <c r="F98" s="16"/>
      <c r="G98" s="17"/>
      <c r="H98" s="25"/>
      <c r="I98" s="25"/>
      <c r="J98" s="21"/>
      <c r="K98" s="16">
        <v>33</v>
      </c>
      <c r="L98" s="37"/>
      <c r="M98" s="40"/>
      <c r="N98" s="40"/>
      <c r="O98" s="16"/>
      <c r="P98" s="17"/>
      <c r="Q98" s="25"/>
      <c r="R98" s="25"/>
      <c r="S98" s="25"/>
      <c r="T98" s="21"/>
    </row>
    <row r="99" spans="1:20" ht="12.75">
      <c r="A99" s="16">
        <v>34</v>
      </c>
      <c r="B99" s="37"/>
      <c r="C99" s="40"/>
      <c r="D99" s="40"/>
      <c r="E99" s="40"/>
      <c r="F99" s="16"/>
      <c r="G99" s="17"/>
      <c r="H99" s="25"/>
      <c r="I99" s="25"/>
      <c r="J99" s="21"/>
      <c r="K99" s="16">
        <v>34</v>
      </c>
      <c r="L99" s="37"/>
      <c r="M99" s="40"/>
      <c r="N99" s="40"/>
      <c r="O99" s="16"/>
      <c r="P99" s="17"/>
      <c r="Q99" s="25"/>
      <c r="R99" s="25"/>
      <c r="S99" s="25"/>
      <c r="T99" s="21"/>
    </row>
    <row r="100" spans="1:20" ht="12.75">
      <c r="A100" s="16">
        <v>35</v>
      </c>
      <c r="B100" s="37"/>
      <c r="C100" s="40"/>
      <c r="D100" s="40"/>
      <c r="E100" s="40"/>
      <c r="F100" s="16"/>
      <c r="G100" s="17"/>
      <c r="H100" s="25"/>
      <c r="I100" s="25"/>
      <c r="J100" s="21"/>
      <c r="K100" s="16">
        <v>35</v>
      </c>
      <c r="L100" s="37"/>
      <c r="M100" s="40"/>
      <c r="N100" s="40"/>
      <c r="O100" s="16"/>
      <c r="P100" s="17"/>
      <c r="Q100" s="25"/>
      <c r="R100" s="25"/>
      <c r="S100" s="25"/>
      <c r="T100" s="21"/>
    </row>
    <row r="101" spans="1:20" ht="12.75">
      <c r="A101" s="16">
        <v>36</v>
      </c>
      <c r="B101" s="37"/>
      <c r="C101" s="40"/>
      <c r="D101" s="40"/>
      <c r="E101" s="40"/>
      <c r="F101" s="16"/>
      <c r="G101" s="17"/>
      <c r="H101" s="25"/>
      <c r="I101" s="25"/>
      <c r="J101" s="21"/>
      <c r="K101" s="16">
        <v>36</v>
      </c>
      <c r="L101" s="37"/>
      <c r="M101" s="40"/>
      <c r="N101" s="40"/>
      <c r="O101" s="16"/>
      <c r="P101" s="17"/>
      <c r="Q101" s="25"/>
      <c r="R101" s="25"/>
      <c r="S101" s="25"/>
      <c r="T101" s="21"/>
    </row>
    <row r="102" spans="1:20" ht="12.75">
      <c r="A102" s="16">
        <v>37</v>
      </c>
      <c r="B102" s="37"/>
      <c r="C102" s="40"/>
      <c r="D102" s="40"/>
      <c r="E102" s="40"/>
      <c r="F102" s="16"/>
      <c r="G102" s="17"/>
      <c r="H102" s="25"/>
      <c r="I102" s="25"/>
      <c r="J102" s="21"/>
      <c r="K102" s="16">
        <v>37</v>
      </c>
      <c r="L102" s="37"/>
      <c r="M102" s="40"/>
      <c r="N102" s="40"/>
      <c r="O102" s="16"/>
      <c r="P102" s="17"/>
      <c r="Q102" s="25"/>
      <c r="R102" s="25"/>
      <c r="S102" s="25"/>
      <c r="T102" s="21"/>
    </row>
    <row r="103" spans="1:20" ht="12.75">
      <c r="A103" s="16">
        <v>38</v>
      </c>
      <c r="B103" s="37"/>
      <c r="C103" s="40"/>
      <c r="D103" s="40"/>
      <c r="E103" s="40"/>
      <c r="F103" s="16"/>
      <c r="G103" s="17"/>
      <c r="H103" s="25"/>
      <c r="I103" s="25"/>
      <c r="J103" s="21"/>
      <c r="K103" s="16">
        <v>38</v>
      </c>
      <c r="L103" s="37"/>
      <c r="M103" s="40"/>
      <c r="N103" s="40"/>
      <c r="O103" s="16"/>
      <c r="P103" s="17"/>
      <c r="Q103" s="25"/>
      <c r="R103" s="25"/>
      <c r="S103" s="25"/>
      <c r="T103" s="21"/>
    </row>
    <row r="104" spans="1:20" ht="12.75">
      <c r="A104" s="16">
        <v>39</v>
      </c>
      <c r="B104" s="37"/>
      <c r="C104" s="40"/>
      <c r="D104" s="40"/>
      <c r="E104" s="40"/>
      <c r="F104" s="16"/>
      <c r="G104" s="17"/>
      <c r="H104" s="25"/>
      <c r="I104" s="25"/>
      <c r="J104" s="21"/>
      <c r="K104" s="16">
        <v>39</v>
      </c>
      <c r="L104" s="37"/>
      <c r="M104" s="40"/>
      <c r="N104" s="40"/>
      <c r="O104" s="16"/>
      <c r="P104" s="17"/>
      <c r="Q104" s="25"/>
      <c r="R104" s="25"/>
      <c r="S104" s="25"/>
      <c r="T104" s="21"/>
    </row>
    <row r="105" spans="1:20" ht="12.75">
      <c r="A105" s="16">
        <v>40</v>
      </c>
      <c r="B105" s="37"/>
      <c r="C105" s="40"/>
      <c r="D105" s="40"/>
      <c r="E105" s="40"/>
      <c r="F105" s="16"/>
      <c r="G105" s="17"/>
      <c r="H105" s="25"/>
      <c r="I105" s="25"/>
      <c r="J105" s="21"/>
      <c r="K105" s="16">
        <v>40</v>
      </c>
      <c r="L105" s="37"/>
      <c r="M105" s="40"/>
      <c r="N105" s="40"/>
      <c r="O105" s="16"/>
      <c r="P105" s="17"/>
      <c r="Q105" s="25"/>
      <c r="R105" s="25"/>
      <c r="S105" s="25"/>
      <c r="T105" s="21"/>
    </row>
    <row r="106" spans="1:20" ht="12.75">
      <c r="A106" s="16">
        <v>41</v>
      </c>
      <c r="B106" s="37"/>
      <c r="C106" s="40"/>
      <c r="D106" s="40"/>
      <c r="E106" s="40"/>
      <c r="F106" s="16"/>
      <c r="G106" s="17"/>
      <c r="H106" s="25"/>
      <c r="I106" s="25"/>
      <c r="J106" s="21"/>
      <c r="K106" s="16">
        <v>41</v>
      </c>
      <c r="L106" s="37"/>
      <c r="M106" s="40"/>
      <c r="N106" s="40"/>
      <c r="O106" s="16"/>
      <c r="P106" s="17"/>
      <c r="Q106" s="25"/>
      <c r="R106" s="25"/>
      <c r="S106" s="25"/>
      <c r="T106" s="21"/>
    </row>
    <row r="107" spans="1:20" ht="12.75">
      <c r="A107" s="16">
        <v>42</v>
      </c>
      <c r="B107" s="37"/>
      <c r="C107" s="40"/>
      <c r="D107" s="40"/>
      <c r="E107" s="40"/>
      <c r="F107" s="16"/>
      <c r="G107" s="17"/>
      <c r="H107" s="25"/>
      <c r="I107" s="25"/>
      <c r="J107" s="21"/>
      <c r="K107" s="16">
        <v>42</v>
      </c>
      <c r="L107" s="37"/>
      <c r="M107" s="40"/>
      <c r="N107" s="40"/>
      <c r="O107" s="16"/>
      <c r="P107" s="17"/>
      <c r="Q107" s="25"/>
      <c r="R107" s="25"/>
      <c r="S107" s="25"/>
      <c r="T107" s="21"/>
    </row>
    <row r="108" spans="1:20" ht="12.75">
      <c r="A108" s="16">
        <v>43</v>
      </c>
      <c r="B108" s="37"/>
      <c r="C108" s="40"/>
      <c r="D108" s="40"/>
      <c r="E108" s="40"/>
      <c r="F108" s="16"/>
      <c r="G108" s="17"/>
      <c r="H108" s="25"/>
      <c r="I108" s="25"/>
      <c r="J108" s="21"/>
      <c r="K108" s="16">
        <v>43</v>
      </c>
      <c r="L108" s="37"/>
      <c r="M108" s="40"/>
      <c r="N108" s="40"/>
      <c r="O108" s="16"/>
      <c r="P108" s="17"/>
      <c r="Q108" s="25"/>
      <c r="R108" s="25"/>
      <c r="S108" s="25"/>
      <c r="T108" s="21"/>
    </row>
    <row r="109" spans="1:20" ht="12.75">
      <c r="A109" s="16">
        <v>44</v>
      </c>
      <c r="B109" s="37"/>
      <c r="C109" s="40"/>
      <c r="D109" s="40"/>
      <c r="E109" s="40"/>
      <c r="F109" s="16"/>
      <c r="G109" s="17"/>
      <c r="H109" s="25"/>
      <c r="I109" s="25"/>
      <c r="J109" s="21"/>
      <c r="K109" s="16">
        <v>44</v>
      </c>
      <c r="L109" s="37"/>
      <c r="M109" s="40"/>
      <c r="N109" s="40"/>
      <c r="O109" s="16"/>
      <c r="P109" s="17"/>
      <c r="Q109" s="25"/>
      <c r="R109" s="25"/>
      <c r="S109" s="25"/>
      <c r="T109" s="21"/>
    </row>
    <row r="110" spans="1:20" ht="12.75">
      <c r="A110" s="16">
        <v>45</v>
      </c>
      <c r="B110" s="37"/>
      <c r="C110" s="40"/>
      <c r="D110" s="40"/>
      <c r="E110" s="40"/>
      <c r="F110" s="16"/>
      <c r="G110" s="17"/>
      <c r="H110" s="25"/>
      <c r="I110" s="25"/>
      <c r="J110" s="21"/>
      <c r="K110" s="16">
        <v>45</v>
      </c>
      <c r="L110" s="37"/>
      <c r="M110" s="40"/>
      <c r="N110" s="40"/>
      <c r="O110" s="16"/>
      <c r="P110" s="17"/>
      <c r="Q110" s="25"/>
      <c r="R110" s="25"/>
      <c r="S110" s="25"/>
      <c r="T110" s="21"/>
    </row>
    <row r="111" spans="1:20" ht="12.75">
      <c r="A111" s="16">
        <v>46</v>
      </c>
      <c r="B111" s="37"/>
      <c r="C111" s="40"/>
      <c r="D111" s="40"/>
      <c r="E111" s="40"/>
      <c r="F111" s="16"/>
      <c r="G111" s="17"/>
      <c r="H111" s="25"/>
      <c r="I111" s="25"/>
      <c r="J111" s="21"/>
      <c r="K111" s="16">
        <v>46</v>
      </c>
      <c r="L111" s="37"/>
      <c r="M111" s="40"/>
      <c r="N111" s="40"/>
      <c r="O111" s="16"/>
      <c r="P111" s="17"/>
      <c r="Q111" s="25"/>
      <c r="R111" s="25"/>
      <c r="S111" s="25"/>
      <c r="T111" s="21"/>
    </row>
    <row r="112" spans="1:20" ht="12.75">
      <c r="A112" s="16">
        <v>47</v>
      </c>
      <c r="B112" s="37"/>
      <c r="C112" s="40"/>
      <c r="D112" s="40"/>
      <c r="E112" s="40"/>
      <c r="F112" s="16"/>
      <c r="G112" s="17"/>
      <c r="H112" s="25"/>
      <c r="I112" s="25"/>
      <c r="J112" s="21"/>
      <c r="K112" s="16">
        <v>47</v>
      </c>
      <c r="L112" s="37"/>
      <c r="M112" s="40"/>
      <c r="N112" s="40"/>
      <c r="O112" s="16"/>
      <c r="P112" s="17"/>
      <c r="Q112" s="25"/>
      <c r="R112" s="25"/>
      <c r="S112" s="25"/>
      <c r="T112" s="21"/>
    </row>
    <row r="113" spans="1:20" ht="12.75">
      <c r="A113" s="16">
        <v>48</v>
      </c>
      <c r="B113" s="37"/>
      <c r="C113" s="40"/>
      <c r="D113" s="40"/>
      <c r="E113" s="40"/>
      <c r="F113" s="16"/>
      <c r="G113" s="17"/>
      <c r="H113" s="25"/>
      <c r="I113" s="25"/>
      <c r="J113" s="21"/>
      <c r="K113" s="16">
        <v>48</v>
      </c>
      <c r="L113" s="37"/>
      <c r="M113" s="40"/>
      <c r="N113" s="40"/>
      <c r="O113" s="16"/>
      <c r="P113" s="17"/>
      <c r="Q113" s="25"/>
      <c r="R113" s="25"/>
      <c r="S113" s="25"/>
      <c r="T113" s="21"/>
    </row>
    <row r="114" spans="1:20" ht="12.75">
      <c r="A114" s="16">
        <v>49</v>
      </c>
      <c r="B114" s="37"/>
      <c r="C114" s="40"/>
      <c r="D114" s="40"/>
      <c r="E114" s="40"/>
      <c r="F114" s="16"/>
      <c r="G114" s="17"/>
      <c r="H114" s="25"/>
      <c r="I114" s="25"/>
      <c r="J114" s="21"/>
      <c r="K114" s="16">
        <v>49</v>
      </c>
      <c r="L114" s="37"/>
      <c r="M114" s="40"/>
      <c r="N114" s="40"/>
      <c r="O114" s="16"/>
      <c r="P114" s="17"/>
      <c r="Q114" s="25"/>
      <c r="R114" s="25"/>
      <c r="S114" s="25"/>
      <c r="T114" s="21"/>
    </row>
    <row r="115" spans="1:20" ht="12.75">
      <c r="A115" s="16">
        <v>50</v>
      </c>
      <c r="B115" s="37"/>
      <c r="C115" s="40"/>
      <c r="D115" s="40"/>
      <c r="E115" s="40"/>
      <c r="F115" s="16"/>
      <c r="G115" s="17"/>
      <c r="H115" s="25"/>
      <c r="I115" s="25"/>
      <c r="J115" s="21"/>
      <c r="K115" s="16">
        <v>50</v>
      </c>
      <c r="L115" s="37"/>
      <c r="M115" s="40"/>
      <c r="N115" s="40"/>
      <c r="O115" s="16"/>
      <c r="P115" s="17"/>
      <c r="Q115" s="25"/>
      <c r="R115" s="25"/>
      <c r="S115" s="25"/>
      <c r="T115" s="21"/>
    </row>
    <row r="116" spans="1:20" ht="12.75">
      <c r="A116" s="16">
        <v>51</v>
      </c>
      <c r="B116" s="37"/>
      <c r="C116" s="40"/>
      <c r="D116" s="40"/>
      <c r="E116" s="40"/>
      <c r="F116" s="16"/>
      <c r="G116" s="17"/>
      <c r="H116" s="25"/>
      <c r="I116" s="25"/>
      <c r="J116" s="21"/>
      <c r="K116" s="16">
        <v>51</v>
      </c>
      <c r="L116" s="37"/>
      <c r="M116" s="40"/>
      <c r="N116" s="40"/>
      <c r="O116" s="16"/>
      <c r="P116" s="17"/>
      <c r="Q116" s="25"/>
      <c r="R116" s="25"/>
      <c r="S116" s="25"/>
      <c r="T116" s="21"/>
    </row>
    <row r="117" spans="1:20" ht="12.75">
      <c r="A117" s="16">
        <v>52</v>
      </c>
      <c r="B117" s="37"/>
      <c r="C117" s="40"/>
      <c r="D117" s="40"/>
      <c r="E117" s="40"/>
      <c r="F117" s="16"/>
      <c r="G117" s="17"/>
      <c r="H117" s="25"/>
      <c r="I117" s="25"/>
      <c r="J117" s="21"/>
      <c r="K117" s="16">
        <v>52</v>
      </c>
      <c r="L117" s="37"/>
      <c r="M117" s="40"/>
      <c r="N117" s="40"/>
      <c r="O117" s="16"/>
      <c r="P117" s="17"/>
      <c r="Q117" s="25"/>
      <c r="R117" s="25"/>
      <c r="S117" s="25"/>
      <c r="T117" s="21"/>
    </row>
    <row r="118" spans="1:20" ht="12.75">
      <c r="A118" s="16">
        <v>53</v>
      </c>
      <c r="B118" s="37"/>
      <c r="C118" s="40"/>
      <c r="D118" s="40"/>
      <c r="E118" s="40"/>
      <c r="F118" s="16"/>
      <c r="G118" s="17"/>
      <c r="H118" s="25"/>
      <c r="I118" s="25"/>
      <c r="J118" s="21"/>
      <c r="K118" s="16">
        <v>53</v>
      </c>
      <c r="L118" s="37"/>
      <c r="M118" s="40"/>
      <c r="N118" s="40"/>
      <c r="O118" s="16"/>
      <c r="P118" s="17"/>
      <c r="Q118" s="25"/>
      <c r="R118" s="25"/>
      <c r="S118" s="25"/>
      <c r="T118" s="21"/>
    </row>
    <row r="119" spans="1:20" ht="12.75">
      <c r="A119" s="16">
        <v>54</v>
      </c>
      <c r="B119" s="37"/>
      <c r="C119" s="40"/>
      <c r="D119" s="40"/>
      <c r="E119" s="40"/>
      <c r="F119" s="16"/>
      <c r="G119" s="17"/>
      <c r="H119" s="25"/>
      <c r="I119" s="25"/>
      <c r="J119" s="21"/>
      <c r="K119" s="16">
        <v>54</v>
      </c>
      <c r="L119" s="37"/>
      <c r="M119" s="40"/>
      <c r="N119" s="40"/>
      <c r="O119" s="16"/>
      <c r="P119" s="17"/>
      <c r="Q119" s="25"/>
      <c r="R119" s="25"/>
      <c r="S119" s="25"/>
      <c r="T119" s="21"/>
    </row>
    <row r="120" spans="1:20" ht="12.75">
      <c r="A120" s="16">
        <v>55</v>
      </c>
      <c r="B120" s="37"/>
      <c r="C120" s="40"/>
      <c r="D120" s="40"/>
      <c r="E120" s="40"/>
      <c r="F120" s="16"/>
      <c r="G120" s="17"/>
      <c r="H120" s="25"/>
      <c r="I120" s="25"/>
      <c r="J120" s="21"/>
      <c r="K120" s="16">
        <v>55</v>
      </c>
      <c r="L120" s="37"/>
      <c r="M120" s="40"/>
      <c r="N120" s="40"/>
      <c r="O120" s="16"/>
      <c r="P120" s="17"/>
      <c r="Q120" s="25"/>
      <c r="R120" s="25"/>
      <c r="S120" s="25"/>
      <c r="T120" s="21"/>
    </row>
  </sheetData>
  <sheetProtection/>
  <mergeCells count="4">
    <mergeCell ref="A4:J4"/>
    <mergeCell ref="K4:T4"/>
    <mergeCell ref="A64:J64"/>
    <mergeCell ref="K64:T64"/>
  </mergeCells>
  <printOptions/>
  <pageMargins left="0.19" right="0.26" top="0.56" bottom="0.66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12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3.375" style="0" customWidth="1"/>
    <col min="3" max="3" width="10.125" style="3" bestFit="1" customWidth="1"/>
    <col min="4" max="5" width="8.875" style="0" customWidth="1"/>
    <col min="6" max="10" width="8.375" style="0" customWidth="1"/>
    <col min="11" max="11" width="4.75390625" style="0" customWidth="1"/>
    <col min="12" max="12" width="23.375" style="0" customWidth="1"/>
    <col min="13" max="13" width="10.125" style="0" bestFit="1" customWidth="1"/>
    <col min="14" max="15" width="8.875" style="0" customWidth="1"/>
    <col min="16" max="20" width="8.375" style="0" customWidth="1"/>
  </cols>
  <sheetData>
    <row r="1" spans="1:20" ht="12.75">
      <c r="A1" s="6" t="str">
        <f>+'40y'!A1</f>
        <v>Název závodů: Otevřené mistrovství Otrokovic v atletice</v>
      </c>
      <c r="B1" s="7"/>
      <c r="C1" s="10"/>
      <c r="D1" s="7"/>
      <c r="E1" s="7"/>
      <c r="F1" s="8"/>
      <c r="G1" s="9" t="s">
        <v>26</v>
      </c>
      <c r="H1" s="7"/>
      <c r="I1" s="7"/>
      <c r="J1" s="22"/>
      <c r="K1" s="6" t="str">
        <f>+A1</f>
        <v>Název závodů: Otevřené mistrovství Otrokovic v atletice</v>
      </c>
      <c r="L1" s="7"/>
      <c r="M1" s="10"/>
      <c r="N1" s="7"/>
      <c r="O1" s="8"/>
      <c r="P1" s="9" t="str">
        <f>+G1</f>
        <v>Disciplina: míček</v>
      </c>
      <c r="Q1" s="7"/>
      <c r="R1" s="7"/>
      <c r="S1" s="7"/>
      <c r="T1" s="22"/>
    </row>
    <row r="2" spans="1:20" ht="12.75">
      <c r="A2" s="11" t="str">
        <f>+'40y'!A2</f>
        <v>Místo a datum: Otrokovice 31.1.2012</v>
      </c>
      <c r="B2" s="12"/>
      <c r="C2" s="14"/>
      <c r="D2" s="12"/>
      <c r="E2" s="12"/>
      <c r="F2" s="13"/>
      <c r="G2" s="18" t="s">
        <v>15</v>
      </c>
      <c r="H2" s="12"/>
      <c r="I2" s="12"/>
      <c r="J2" s="23"/>
      <c r="K2" s="11" t="str">
        <f>+A2</f>
        <v>Místo a datum: Otrokovice 31.1.2012</v>
      </c>
      <c r="L2" s="12"/>
      <c r="M2" s="14"/>
      <c r="N2" s="12"/>
      <c r="O2" s="13"/>
      <c r="P2" s="18" t="s">
        <v>15</v>
      </c>
      <c r="Q2" s="12"/>
      <c r="R2" s="12"/>
      <c r="S2" s="12"/>
      <c r="T2" s="23"/>
    </row>
    <row r="3" spans="1:20" ht="12.75">
      <c r="A3" s="15" t="str">
        <f>+'40y'!A3</f>
        <v>Pořadatel: TJ Jiskra Otrokovice</v>
      </c>
      <c r="B3" s="2"/>
      <c r="C3" s="5"/>
      <c r="D3" s="2"/>
      <c r="E3" s="60" t="str">
        <f>+soupisky!A1</f>
        <v>2001 - 2002</v>
      </c>
      <c r="F3" s="65"/>
      <c r="G3" s="1"/>
      <c r="H3" s="2"/>
      <c r="I3" s="2"/>
      <c r="J3" s="24"/>
      <c r="K3" s="15" t="str">
        <f>+A3</f>
        <v>Pořadatel: TJ Jiskra Otrokovice</v>
      </c>
      <c r="L3" s="2"/>
      <c r="M3" s="5"/>
      <c r="N3" s="2"/>
      <c r="O3" s="67" t="str">
        <f>+soupisky!M1</f>
        <v>2003 a mladší</v>
      </c>
      <c r="P3" s="68"/>
      <c r="Q3" s="2"/>
      <c r="R3" s="2"/>
      <c r="S3" s="2"/>
      <c r="T3" s="24"/>
    </row>
    <row r="4" spans="1:20" ht="18">
      <c r="A4" s="107" t="s">
        <v>28</v>
      </c>
      <c r="B4" s="107"/>
      <c r="C4" s="107"/>
      <c r="D4" s="107"/>
      <c r="E4" s="107"/>
      <c r="F4" s="107"/>
      <c r="G4" s="107"/>
      <c r="H4" s="107"/>
      <c r="I4" s="107"/>
      <c r="J4" s="107"/>
      <c r="K4" s="107" t="str">
        <f>+A4</f>
        <v>raketka - hoši</v>
      </c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2.75">
      <c r="A5" s="16" t="s">
        <v>1</v>
      </c>
      <c r="B5" s="19" t="s">
        <v>2</v>
      </c>
      <c r="C5" s="20" t="s">
        <v>3</v>
      </c>
      <c r="D5" s="19" t="s">
        <v>4</v>
      </c>
      <c r="E5" s="19">
        <v>1</v>
      </c>
      <c r="F5" s="19">
        <v>2</v>
      </c>
      <c r="G5" s="19">
        <v>3</v>
      </c>
      <c r="H5" s="19">
        <v>4</v>
      </c>
      <c r="I5" s="19">
        <v>5</v>
      </c>
      <c r="J5" s="17" t="s">
        <v>11</v>
      </c>
      <c r="K5" s="16" t="s">
        <v>1</v>
      </c>
      <c r="L5" s="19" t="s">
        <v>2</v>
      </c>
      <c r="M5" s="20" t="s">
        <v>3</v>
      </c>
      <c r="N5" s="19" t="s">
        <v>4</v>
      </c>
      <c r="O5" s="19">
        <v>1</v>
      </c>
      <c r="P5" s="19">
        <v>2</v>
      </c>
      <c r="Q5" s="19">
        <v>3</v>
      </c>
      <c r="R5" s="19">
        <v>4</v>
      </c>
      <c r="S5" s="19">
        <v>5</v>
      </c>
      <c r="T5" s="17" t="s">
        <v>11</v>
      </c>
    </row>
    <row r="6" spans="1:20" ht="12.75">
      <c r="A6" s="16">
        <v>1</v>
      </c>
      <c r="B6" s="30" t="str">
        <f>+soupisky!A2</f>
        <v>Kusák Karel</v>
      </c>
      <c r="C6" s="38" t="str">
        <f>+soupisky!B2</f>
        <v>010224</v>
      </c>
      <c r="D6" s="39" t="str">
        <f>+soupisky!C2</f>
        <v>AKZLI</v>
      </c>
      <c r="E6" s="39"/>
      <c r="F6" s="16"/>
      <c r="G6" s="17"/>
      <c r="H6" s="25"/>
      <c r="I6" s="47"/>
      <c r="J6" s="26"/>
      <c r="K6" s="16">
        <v>1</v>
      </c>
      <c r="L6" s="30" t="str">
        <f>+soupisky!M2</f>
        <v>Hadaš Matěj</v>
      </c>
      <c r="M6" s="41" t="str">
        <f>+soupisky!N2</f>
        <v>031125</v>
      </c>
      <c r="N6" s="41" t="str">
        <f>+soupisky!O2</f>
        <v>TJVME</v>
      </c>
      <c r="O6" s="16"/>
      <c r="P6" s="17"/>
      <c r="Q6" s="25"/>
      <c r="R6" s="47"/>
      <c r="S6" s="47"/>
      <c r="T6" s="26"/>
    </row>
    <row r="7" spans="1:20" ht="12.75">
      <c r="A7" s="16">
        <v>2</v>
      </c>
      <c r="B7" s="30" t="str">
        <f>+soupisky!A3</f>
        <v>Novosad Adam</v>
      </c>
      <c r="C7" s="38" t="str">
        <f>+soupisky!B3</f>
        <v>010930</v>
      </c>
      <c r="D7" s="39" t="str">
        <f>+soupisky!C3</f>
        <v>AKZLI</v>
      </c>
      <c r="E7" s="39"/>
      <c r="F7" s="16"/>
      <c r="G7" s="17"/>
      <c r="H7" s="25"/>
      <c r="I7" s="47"/>
      <c r="J7" s="26"/>
      <c r="K7" s="16">
        <v>2</v>
      </c>
      <c r="L7" s="30" t="str">
        <f>+soupisky!M3</f>
        <v>Ordelt Jan</v>
      </c>
      <c r="M7" s="41" t="str">
        <f>+soupisky!N3</f>
        <v>030614</v>
      </c>
      <c r="N7" s="41" t="str">
        <f>+soupisky!O3</f>
        <v>AKZLI</v>
      </c>
      <c r="O7" s="16"/>
      <c r="P7" s="17"/>
      <c r="Q7" s="25"/>
      <c r="R7" s="47"/>
      <c r="S7" s="47"/>
      <c r="T7" s="26"/>
    </row>
    <row r="8" spans="1:20" ht="12.75">
      <c r="A8" s="16">
        <v>3</v>
      </c>
      <c r="B8" s="30" t="str">
        <f>+soupisky!A4</f>
        <v>Mišurec Pavel</v>
      </c>
      <c r="C8" s="38" t="str">
        <f>+soupisky!B4</f>
        <v>011221</v>
      </c>
      <c r="D8" s="39" t="str">
        <f>+soupisky!C4</f>
        <v>AKZLI</v>
      </c>
      <c r="E8" s="39"/>
      <c r="F8" s="16"/>
      <c r="G8" s="17"/>
      <c r="H8" s="25"/>
      <c r="I8" s="47"/>
      <c r="J8" s="26"/>
      <c r="K8" s="16">
        <v>3</v>
      </c>
      <c r="L8" s="30" t="str">
        <f>+soupisky!M4</f>
        <v>Bartoň Hynek</v>
      </c>
      <c r="M8" s="41" t="str">
        <f>+soupisky!N4</f>
        <v>040405</v>
      </c>
      <c r="N8" s="41" t="str">
        <f>+soupisky!O4</f>
        <v>KOPŘI</v>
      </c>
      <c r="O8" s="16"/>
      <c r="P8" s="17"/>
      <c r="Q8" s="25"/>
      <c r="R8" s="47"/>
      <c r="S8" s="47"/>
      <c r="T8" s="26"/>
    </row>
    <row r="9" spans="1:20" ht="12.75">
      <c r="A9" s="16">
        <v>4</v>
      </c>
      <c r="B9" s="30" t="str">
        <f>+soupisky!A5</f>
        <v>Kozumplík Jonáš</v>
      </c>
      <c r="C9" s="38" t="str">
        <f>+soupisky!B5</f>
        <v>011215</v>
      </c>
      <c r="D9" s="39" t="str">
        <f>+soupisky!C5</f>
        <v>AKZLI</v>
      </c>
      <c r="E9" s="39"/>
      <c r="F9" s="16"/>
      <c r="G9" s="17"/>
      <c r="H9" s="25"/>
      <c r="I9" s="47"/>
      <c r="J9" s="26"/>
      <c r="K9" s="16">
        <v>4</v>
      </c>
      <c r="L9" s="30" t="str">
        <f>+soupisky!M5</f>
        <v>Hájek Lukáš</v>
      </c>
      <c r="M9" s="41" t="str">
        <f>+soupisky!N5</f>
        <v>030715</v>
      </c>
      <c r="N9" s="41" t="str">
        <f>+soupisky!O5</f>
        <v>DDMSL</v>
      </c>
      <c r="O9" s="16"/>
      <c r="P9" s="17"/>
      <c r="Q9" s="25"/>
      <c r="R9" s="47"/>
      <c r="S9" s="47"/>
      <c r="T9" s="26"/>
    </row>
    <row r="10" spans="1:20" ht="12.75">
      <c r="A10" s="16">
        <v>5</v>
      </c>
      <c r="B10" s="30" t="str">
        <f>+soupisky!A6</f>
        <v>Kašpárek Tadeáš</v>
      </c>
      <c r="C10" s="38" t="str">
        <f>+soupisky!B6</f>
        <v>010531</v>
      </c>
      <c r="D10" s="39" t="str">
        <f>+soupisky!C6</f>
        <v>OTROK</v>
      </c>
      <c r="E10" s="39"/>
      <c r="F10" s="16"/>
      <c r="G10" s="17"/>
      <c r="H10" s="25"/>
      <c r="I10" s="47"/>
      <c r="J10" s="26"/>
      <c r="K10" s="16">
        <v>5</v>
      </c>
      <c r="L10" s="30" t="str">
        <f>+soupisky!M6</f>
        <v>Kraváček Jonáš</v>
      </c>
      <c r="M10" s="41" t="str">
        <f>+soupisky!N6</f>
        <v>030815</v>
      </c>
      <c r="N10" s="41" t="str">
        <f>+soupisky!O6</f>
        <v>DDMSL</v>
      </c>
      <c r="O10" s="16"/>
      <c r="P10" s="17"/>
      <c r="Q10" s="25"/>
      <c r="R10" s="47"/>
      <c r="S10" s="47"/>
      <c r="T10" s="26"/>
    </row>
    <row r="11" spans="1:20" ht="12.75">
      <c r="A11" s="16">
        <v>6</v>
      </c>
      <c r="B11" s="30" t="str">
        <f>+soupisky!A7</f>
        <v>Chmela Tomáš</v>
      </c>
      <c r="C11" s="38" t="str">
        <f>+soupisky!B7</f>
        <v>020307</v>
      </c>
      <c r="D11" s="39" t="str">
        <f>+soupisky!C7</f>
        <v>HÁZENÁ</v>
      </c>
      <c r="E11" s="39"/>
      <c r="F11" s="16"/>
      <c r="G11" s="17"/>
      <c r="H11" s="25"/>
      <c r="I11" s="47"/>
      <c r="J11" s="26"/>
      <c r="K11" s="16">
        <v>6</v>
      </c>
      <c r="L11" s="30" t="str">
        <f>+soupisky!M7</f>
        <v>Paťava Alex</v>
      </c>
      <c r="M11" s="41" t="str">
        <f>+soupisky!N7</f>
        <v>030103</v>
      </c>
      <c r="N11" s="41" t="str">
        <f>+soupisky!O7</f>
        <v>TJVME</v>
      </c>
      <c r="O11" s="16"/>
      <c r="P11" s="17"/>
      <c r="Q11" s="25"/>
      <c r="R11" s="47"/>
      <c r="S11" s="47"/>
      <c r="T11" s="26"/>
    </row>
    <row r="12" spans="1:20" ht="12.75">
      <c r="A12" s="16">
        <v>7</v>
      </c>
      <c r="B12" s="30" t="str">
        <f>+soupisky!A8</f>
        <v>Pražák Marian</v>
      </c>
      <c r="C12" s="38" t="str">
        <f>+soupisky!B8</f>
        <v>020715</v>
      </c>
      <c r="D12" s="39" t="str">
        <f>+soupisky!C8</f>
        <v>DDMSL</v>
      </c>
      <c r="E12" s="39"/>
      <c r="F12" s="16"/>
      <c r="G12" s="17"/>
      <c r="H12" s="25"/>
      <c r="I12" s="47"/>
      <c r="J12" s="26"/>
      <c r="K12" s="16">
        <v>7</v>
      </c>
      <c r="L12" s="30" t="str">
        <f>+soupisky!M8</f>
        <v>Sychra Adam</v>
      </c>
      <c r="M12" s="41" t="str">
        <f>+soupisky!N8</f>
        <v>030704</v>
      </c>
      <c r="N12" s="41" t="str">
        <f>+soupisky!O8</f>
        <v>DDMSL</v>
      </c>
      <c r="O12" s="16"/>
      <c r="P12" s="17"/>
      <c r="Q12" s="25"/>
      <c r="R12" s="47"/>
      <c r="S12" s="47"/>
      <c r="T12" s="26"/>
    </row>
    <row r="13" spans="1:20" ht="12.75">
      <c r="A13" s="16">
        <v>8</v>
      </c>
      <c r="B13" s="30" t="str">
        <f>+soupisky!A9</f>
        <v>Janiš Richard</v>
      </c>
      <c r="C13" s="38" t="str">
        <f>+soupisky!B9</f>
        <v>020628</v>
      </c>
      <c r="D13" s="39" t="str">
        <f>+soupisky!C9</f>
        <v>AKZLI</v>
      </c>
      <c r="E13" s="39"/>
      <c r="F13" s="16"/>
      <c r="G13" s="17"/>
      <c r="H13" s="25"/>
      <c r="I13" s="47"/>
      <c r="J13" s="26"/>
      <c r="K13" s="16">
        <v>8</v>
      </c>
      <c r="L13" s="30" t="str">
        <f>+soupisky!M9</f>
        <v>Klvaň Marcel</v>
      </c>
      <c r="M13" s="41" t="str">
        <f>+soupisky!N9</f>
        <v>040506</v>
      </c>
      <c r="N13" s="41" t="str">
        <f>+soupisky!O9</f>
        <v>DDMSL</v>
      </c>
      <c r="O13" s="16"/>
      <c r="P13" s="17"/>
      <c r="Q13" s="25"/>
      <c r="R13" s="47"/>
      <c r="S13" s="47"/>
      <c r="T13" s="26"/>
    </row>
    <row r="14" spans="1:20" ht="12.75">
      <c r="A14" s="16">
        <v>9</v>
      </c>
      <c r="B14" s="30" t="str">
        <f>+soupisky!A10</f>
        <v>Vitek Lukáš</v>
      </c>
      <c r="C14" s="38" t="str">
        <f>+soupisky!B10</f>
        <v>010607</v>
      </c>
      <c r="D14" s="39" t="str">
        <f>+soupisky!C10</f>
        <v>AKZLI</v>
      </c>
      <c r="E14" s="39"/>
      <c r="F14" s="16"/>
      <c r="G14" s="17"/>
      <c r="H14" s="25"/>
      <c r="I14" s="47"/>
      <c r="J14" s="26"/>
      <c r="K14" s="16">
        <v>9</v>
      </c>
      <c r="L14" s="30" t="str">
        <f>+soupisky!M10</f>
        <v>Jaroščák Jan</v>
      </c>
      <c r="M14" s="41" t="str">
        <f>+soupisky!N10</f>
        <v>031130</v>
      </c>
      <c r="N14" s="41" t="str">
        <f>+soupisky!O10</f>
        <v>AKZLI</v>
      </c>
      <c r="O14" s="16"/>
      <c r="P14" s="17"/>
      <c r="Q14" s="25"/>
      <c r="R14" s="47"/>
      <c r="S14" s="47"/>
      <c r="T14" s="26"/>
    </row>
    <row r="15" spans="1:20" ht="12.75">
      <c r="A15" s="16">
        <v>10</v>
      </c>
      <c r="B15" s="30" t="str">
        <f>+soupisky!A11</f>
        <v>Prokop Roman</v>
      </c>
      <c r="C15" s="38" t="str">
        <f>+soupisky!B11</f>
        <v>020918</v>
      </c>
      <c r="D15" s="39" t="str">
        <f>+soupisky!C11</f>
        <v>AKZLI</v>
      </c>
      <c r="E15" s="39"/>
      <c r="F15" s="16"/>
      <c r="G15" s="17"/>
      <c r="H15" s="25"/>
      <c r="I15" s="47"/>
      <c r="J15" s="26"/>
      <c r="K15" s="16">
        <v>10</v>
      </c>
      <c r="L15" s="30" t="str">
        <f>+soupisky!M11</f>
        <v>Trčala Vojtěch</v>
      </c>
      <c r="M15" s="41" t="str">
        <f>+soupisky!N11</f>
        <v>030615</v>
      </c>
      <c r="N15" s="41" t="str">
        <f>+soupisky!O11</f>
        <v>AKZLI</v>
      </c>
      <c r="O15" s="16"/>
      <c r="P15" s="17"/>
      <c r="Q15" s="25"/>
      <c r="R15" s="47"/>
      <c r="S15" s="47"/>
      <c r="T15" s="26"/>
    </row>
    <row r="16" spans="1:20" ht="12.75">
      <c r="A16" s="16">
        <v>11</v>
      </c>
      <c r="B16" s="30" t="str">
        <f>+soupisky!A12</f>
        <v>Jonášek Matěj</v>
      </c>
      <c r="C16" s="38" t="str">
        <f>+soupisky!B12</f>
        <v>010416</v>
      </c>
      <c r="D16" s="39" t="str">
        <f>+soupisky!C12</f>
        <v>OTROK</v>
      </c>
      <c r="E16" s="39"/>
      <c r="F16" s="16"/>
      <c r="G16" s="17"/>
      <c r="H16" s="25"/>
      <c r="I16" s="47"/>
      <c r="J16" s="26"/>
      <c r="K16" s="16">
        <v>11</v>
      </c>
      <c r="L16" s="30" t="str">
        <f>+soupisky!M12</f>
        <v>Mancl Pavel</v>
      </c>
      <c r="M16" s="41" t="str">
        <f>+soupisky!N12</f>
        <v>040208</v>
      </c>
      <c r="N16" s="41" t="str">
        <f>+soupisky!O12</f>
        <v>HÁZENÁ</v>
      </c>
      <c r="O16" s="16"/>
      <c r="P16" s="17"/>
      <c r="Q16" s="25"/>
      <c r="R16" s="47"/>
      <c r="S16" s="47"/>
      <c r="T16" s="26"/>
    </row>
    <row r="17" spans="1:20" ht="12.75">
      <c r="A17" s="16">
        <v>12</v>
      </c>
      <c r="B17" s="30" t="str">
        <f>+soupisky!A13</f>
        <v>Zvoníček Štěpán</v>
      </c>
      <c r="C17" s="38" t="str">
        <f>+soupisky!B13</f>
        <v>010217</v>
      </c>
      <c r="D17" s="39" t="str">
        <f>+soupisky!C13</f>
        <v>OTROK</v>
      </c>
      <c r="E17" s="39"/>
      <c r="F17" s="16"/>
      <c r="G17" s="17"/>
      <c r="H17" s="25"/>
      <c r="I17" s="47"/>
      <c r="J17" s="26"/>
      <c r="K17" s="16">
        <v>12</v>
      </c>
      <c r="L17" s="30" t="str">
        <f>+soupisky!M13</f>
        <v>Maňásek Filip</v>
      </c>
      <c r="M17" s="41" t="str">
        <f>+soupisky!N13</f>
        <v>040123</v>
      </c>
      <c r="N17" s="41" t="str">
        <f>+soupisky!O13</f>
        <v>DDMSL</v>
      </c>
      <c r="O17" s="16"/>
      <c r="P17" s="17"/>
      <c r="Q17" s="25"/>
      <c r="R17" s="47"/>
      <c r="S17" s="47"/>
      <c r="T17" s="26"/>
    </row>
    <row r="18" spans="1:20" ht="12.75">
      <c r="A18" s="16">
        <v>13</v>
      </c>
      <c r="B18" s="30" t="str">
        <f>+soupisky!A14</f>
        <v>Březina Ondřej</v>
      </c>
      <c r="C18" s="38" t="str">
        <f>+soupisky!B14</f>
        <v>010305</v>
      </c>
      <c r="D18" s="39" t="str">
        <f>+soupisky!C14</f>
        <v>AKZLI</v>
      </c>
      <c r="E18" s="39"/>
      <c r="F18" s="16"/>
      <c r="G18" s="17"/>
      <c r="H18" s="25"/>
      <c r="I18" s="47"/>
      <c r="J18" s="26"/>
      <c r="K18" s="16">
        <v>13</v>
      </c>
      <c r="L18" s="30" t="str">
        <f>+soupisky!M14</f>
        <v>Šuranský Daniel</v>
      </c>
      <c r="M18" s="41" t="str">
        <f>+soupisky!N14</f>
        <v>030713</v>
      </c>
      <c r="N18" s="41" t="str">
        <f>+soupisky!O14</f>
        <v>DDMSL</v>
      </c>
      <c r="O18" s="16"/>
      <c r="P18" s="17"/>
      <c r="Q18" s="25"/>
      <c r="R18" s="47"/>
      <c r="S18" s="47"/>
      <c r="T18" s="26"/>
    </row>
    <row r="19" spans="1:20" ht="12.75">
      <c r="A19" s="16">
        <v>14</v>
      </c>
      <c r="B19" s="30" t="str">
        <f>+soupisky!A15</f>
        <v>Hanzlík Jakub</v>
      </c>
      <c r="C19" s="38" t="str">
        <f>+soupisky!B15</f>
        <v>010717</v>
      </c>
      <c r="D19" s="39" t="str">
        <f>+soupisky!C15</f>
        <v>OTROK</v>
      </c>
      <c r="E19" s="39"/>
      <c r="F19" s="16"/>
      <c r="G19" s="17"/>
      <c r="H19" s="25"/>
      <c r="I19" s="47"/>
      <c r="J19" s="26"/>
      <c r="K19" s="16">
        <v>14</v>
      </c>
      <c r="L19" s="30" t="str">
        <f>+soupisky!M15</f>
        <v>Novosad Pavel</v>
      </c>
      <c r="M19" s="41" t="str">
        <f>+soupisky!N15</f>
        <v>040723</v>
      </c>
      <c r="N19" s="41" t="str">
        <f>+soupisky!O15</f>
        <v>AKZLI</v>
      </c>
      <c r="O19" s="16"/>
      <c r="P19" s="17"/>
      <c r="Q19" s="25"/>
      <c r="R19" s="47"/>
      <c r="S19" s="47"/>
      <c r="T19" s="26"/>
    </row>
    <row r="20" spans="1:20" ht="12.75">
      <c r="A20" s="16">
        <v>15</v>
      </c>
      <c r="B20" s="30" t="str">
        <f>+soupisky!A16</f>
        <v>Vybíral Michal</v>
      </c>
      <c r="C20" s="38" t="str">
        <f>+soupisky!B16</f>
        <v>011009</v>
      </c>
      <c r="D20" s="39" t="str">
        <f>+soupisky!C16</f>
        <v>TJVME</v>
      </c>
      <c r="E20" s="45"/>
      <c r="F20" s="27"/>
      <c r="G20" s="28"/>
      <c r="H20" s="29"/>
      <c r="I20" s="29"/>
      <c r="J20" s="21"/>
      <c r="K20" s="16">
        <v>15</v>
      </c>
      <c r="L20" s="30" t="str">
        <f>+soupisky!M16</f>
        <v>Križan Jan</v>
      </c>
      <c r="M20" s="41" t="str">
        <f>+soupisky!N16</f>
        <v>040207</v>
      </c>
      <c r="N20" s="41" t="str">
        <f>+soupisky!O16</f>
        <v>DDMSL</v>
      </c>
      <c r="O20" s="27"/>
      <c r="P20" s="28"/>
      <c r="Q20" s="29"/>
      <c r="R20" s="29"/>
      <c r="S20" s="29"/>
      <c r="T20" s="21"/>
    </row>
    <row r="21" spans="1:20" ht="12.75">
      <c r="A21" s="16">
        <v>16</v>
      </c>
      <c r="B21" s="30" t="str">
        <f>+soupisky!A17</f>
        <v>Novák Adam</v>
      </c>
      <c r="C21" s="38" t="str">
        <f>+soupisky!B17</f>
        <v>010418</v>
      </c>
      <c r="D21" s="39" t="str">
        <f>+soupisky!C17</f>
        <v>AKZLI</v>
      </c>
      <c r="E21" s="39"/>
      <c r="F21" s="16"/>
      <c r="G21" s="17"/>
      <c r="H21" s="25"/>
      <c r="I21" s="25"/>
      <c r="J21" s="21"/>
      <c r="K21" s="16">
        <v>16</v>
      </c>
      <c r="L21" s="30" t="str">
        <f>+soupisky!M17</f>
        <v>Penner Tadeáš</v>
      </c>
      <c r="M21" s="41" t="str">
        <f>+soupisky!N17</f>
        <v>040818</v>
      </c>
      <c r="N21" s="41" t="str">
        <f>+soupisky!O17</f>
        <v>DDMSL</v>
      </c>
      <c r="O21" s="16"/>
      <c r="P21" s="17"/>
      <c r="Q21" s="25"/>
      <c r="R21" s="25"/>
      <c r="S21" s="25"/>
      <c r="T21" s="21"/>
    </row>
    <row r="22" spans="1:20" ht="12.75">
      <c r="A22" s="16">
        <v>17</v>
      </c>
      <c r="B22" s="30" t="str">
        <f>+soupisky!A18</f>
        <v>Pšenčík Petr</v>
      </c>
      <c r="C22" s="38" t="str">
        <f>+soupisky!B18</f>
        <v>021015</v>
      </c>
      <c r="D22" s="39" t="str">
        <f>+soupisky!C18</f>
        <v>DDMSL</v>
      </c>
      <c r="E22" s="39"/>
      <c r="F22" s="16"/>
      <c r="G22" s="17"/>
      <c r="H22" s="25"/>
      <c r="I22" s="25"/>
      <c r="J22" s="21"/>
      <c r="K22" s="16">
        <v>17</v>
      </c>
      <c r="L22" s="30" t="str">
        <f>+soupisky!M18</f>
        <v>Hanák Šimon</v>
      </c>
      <c r="M22" s="41" t="str">
        <f>+soupisky!N18</f>
        <v>030811</v>
      </c>
      <c r="N22" s="41" t="str">
        <f>+soupisky!O18</f>
        <v>DDMSL</v>
      </c>
      <c r="O22" s="16"/>
      <c r="P22" s="17"/>
      <c r="Q22" s="25"/>
      <c r="R22" s="25"/>
      <c r="S22" s="25"/>
      <c r="T22" s="21"/>
    </row>
    <row r="23" spans="1:20" ht="12.75">
      <c r="A23" s="16">
        <v>18</v>
      </c>
      <c r="B23" s="30" t="str">
        <f>+soupisky!A19</f>
        <v>Cejnar Jan</v>
      </c>
      <c r="C23" s="38" t="str">
        <f>+soupisky!B19</f>
        <v>010502</v>
      </c>
      <c r="D23" s="39" t="str">
        <f>+soupisky!C19</f>
        <v>AKZLI</v>
      </c>
      <c r="E23" s="39"/>
      <c r="F23" s="16"/>
      <c r="G23" s="17"/>
      <c r="H23" s="25"/>
      <c r="I23" s="25"/>
      <c r="J23" s="21"/>
      <c r="K23" s="16">
        <v>18</v>
      </c>
      <c r="L23" s="30" t="str">
        <f>+soupisky!M19</f>
        <v>Novotný Erik</v>
      </c>
      <c r="M23" s="41" t="str">
        <f>+soupisky!N19</f>
        <v>031216</v>
      </c>
      <c r="N23" s="41" t="str">
        <f>+soupisky!O19</f>
        <v>KOPŘI</v>
      </c>
      <c r="O23" s="16"/>
      <c r="P23" s="17"/>
      <c r="Q23" s="25"/>
      <c r="R23" s="25"/>
      <c r="S23" s="25"/>
      <c r="T23" s="21"/>
    </row>
    <row r="24" spans="1:20" ht="12.75">
      <c r="A24" s="16">
        <v>19</v>
      </c>
      <c r="B24" s="30" t="str">
        <f>+soupisky!A20</f>
        <v>Hoza Karel</v>
      </c>
      <c r="C24" s="38" t="str">
        <f>+soupisky!B20</f>
        <v>010217</v>
      </c>
      <c r="D24" s="39" t="str">
        <f>+soupisky!C20</f>
        <v>AKZLI</v>
      </c>
      <c r="E24" s="39"/>
      <c r="F24" s="16"/>
      <c r="G24" s="17"/>
      <c r="H24" s="25"/>
      <c r="I24" s="47"/>
      <c r="J24" s="26"/>
      <c r="K24" s="16">
        <v>19</v>
      </c>
      <c r="L24" s="30" t="str">
        <f>+soupisky!M20</f>
        <v>Salaj Ondřej</v>
      </c>
      <c r="M24" s="41" t="str">
        <f>+soupisky!N20</f>
        <v>040613</v>
      </c>
      <c r="N24" s="41" t="str">
        <f>+soupisky!O20</f>
        <v>AKZLI</v>
      </c>
      <c r="O24" s="16"/>
      <c r="P24" s="17"/>
      <c r="Q24" s="25"/>
      <c r="R24" s="47"/>
      <c r="S24" s="47"/>
      <c r="T24" s="26"/>
    </row>
    <row r="25" spans="1:20" ht="12.75">
      <c r="A25" s="16">
        <v>20</v>
      </c>
      <c r="B25" s="30" t="str">
        <f>+soupisky!A21</f>
        <v>Novák Leo</v>
      </c>
      <c r="C25" s="38" t="str">
        <f>+soupisky!B21</f>
        <v>010917</v>
      </c>
      <c r="D25" s="39" t="str">
        <f>+soupisky!C21</f>
        <v>AKZLI</v>
      </c>
      <c r="E25" s="39"/>
      <c r="F25" s="16"/>
      <c r="G25" s="17"/>
      <c r="H25" s="25"/>
      <c r="I25" s="47"/>
      <c r="J25" s="26"/>
      <c r="K25" s="16">
        <v>20</v>
      </c>
      <c r="L25" s="30" t="str">
        <f>+soupisky!M21</f>
        <v>Súkup Matyáš</v>
      </c>
      <c r="M25" s="41" t="str">
        <f>+soupisky!N21</f>
        <v>031111</v>
      </c>
      <c r="N25" s="41" t="str">
        <f>+soupisky!O21</f>
        <v>DDMSL</v>
      </c>
      <c r="O25" s="16"/>
      <c r="P25" s="17"/>
      <c r="Q25" s="25"/>
      <c r="R25" s="47"/>
      <c r="S25" s="47"/>
      <c r="T25" s="26"/>
    </row>
    <row r="26" spans="1:20" ht="12.75">
      <c r="A26" s="16">
        <v>21</v>
      </c>
      <c r="B26" s="30" t="str">
        <f>+soupisky!A22</f>
        <v>Černoch Jakub</v>
      </c>
      <c r="C26" s="38" t="str">
        <f>+soupisky!B22</f>
        <v>020916</v>
      </c>
      <c r="D26" s="39" t="str">
        <f>+soupisky!C22</f>
        <v>KOPŘI</v>
      </c>
      <c r="E26" s="39"/>
      <c r="F26" s="16"/>
      <c r="G26" s="17"/>
      <c r="H26" s="25"/>
      <c r="I26" s="47"/>
      <c r="J26" s="26"/>
      <c r="K26" s="16">
        <v>21</v>
      </c>
      <c r="L26" s="30" t="str">
        <f>+soupisky!M22</f>
        <v>Kupka Patrik </v>
      </c>
      <c r="M26" s="41" t="str">
        <f>+soupisky!N22</f>
        <v>040814</v>
      </c>
      <c r="N26" s="41" t="str">
        <f>+soupisky!O22</f>
        <v>AKZLI</v>
      </c>
      <c r="O26" s="16"/>
      <c r="P26" s="17"/>
      <c r="Q26" s="25"/>
      <c r="R26" s="47"/>
      <c r="S26" s="47"/>
      <c r="T26" s="26"/>
    </row>
    <row r="27" spans="1:20" ht="12.75">
      <c r="A27" s="16">
        <v>22</v>
      </c>
      <c r="B27" s="30" t="str">
        <f>+soupisky!A23</f>
        <v>Vaněk Jan</v>
      </c>
      <c r="C27" s="38" t="str">
        <f>+soupisky!B23</f>
        <v>010428</v>
      </c>
      <c r="D27" s="39" t="str">
        <f>+soupisky!C23</f>
        <v>AKZLI</v>
      </c>
      <c r="E27" s="39"/>
      <c r="F27" s="16"/>
      <c r="G27" s="17"/>
      <c r="H27" s="25"/>
      <c r="I27" s="47"/>
      <c r="J27" s="26"/>
      <c r="K27" s="16">
        <v>22</v>
      </c>
      <c r="L27" s="30" t="str">
        <f>+soupisky!M23</f>
        <v>Hyneček Jan</v>
      </c>
      <c r="M27" s="41" t="str">
        <f>+soupisky!N23</f>
        <v>050218</v>
      </c>
      <c r="N27" s="41" t="str">
        <f>+soupisky!O23</f>
        <v>DDMSL</v>
      </c>
      <c r="O27" s="16"/>
      <c r="P27" s="17"/>
      <c r="Q27" s="25"/>
      <c r="R27" s="47"/>
      <c r="S27" s="47"/>
      <c r="T27" s="26"/>
    </row>
    <row r="28" spans="1:20" ht="12.75">
      <c r="A28" s="16">
        <v>23</v>
      </c>
      <c r="B28" s="30" t="str">
        <f>+soupisky!A24</f>
        <v>Doležal Vojtěch</v>
      </c>
      <c r="C28" s="38" t="str">
        <f>+soupisky!B24</f>
        <v>010129</v>
      </c>
      <c r="D28" s="39" t="str">
        <f>+soupisky!C24</f>
        <v>AKZLI</v>
      </c>
      <c r="E28" s="45"/>
      <c r="F28" s="27"/>
      <c r="G28" s="28"/>
      <c r="H28" s="29"/>
      <c r="I28" s="29"/>
      <c r="J28" s="21"/>
      <c r="K28" s="16">
        <v>23</v>
      </c>
      <c r="L28" s="30" t="str">
        <f>+soupisky!M24</f>
        <v>Kašpárek Lukáš</v>
      </c>
      <c r="M28" s="41" t="str">
        <f>+soupisky!N24</f>
        <v>041018</v>
      </c>
      <c r="N28" s="41" t="str">
        <f>+soupisky!O24</f>
        <v>DDMSL</v>
      </c>
      <c r="O28" s="27"/>
      <c r="P28" s="28"/>
      <c r="Q28" s="29"/>
      <c r="R28" s="29"/>
      <c r="S28" s="29"/>
      <c r="T28" s="21"/>
    </row>
    <row r="29" spans="1:20" ht="12.75">
      <c r="A29" s="16">
        <v>24</v>
      </c>
      <c r="B29" s="30" t="str">
        <f>+soupisky!A25</f>
        <v>Vojtášek Petr</v>
      </c>
      <c r="C29" s="38" t="str">
        <f>+soupisky!B25</f>
        <v>010810</v>
      </c>
      <c r="D29" s="39" t="str">
        <f>+soupisky!C25</f>
        <v>OTROK</v>
      </c>
      <c r="E29" s="39"/>
      <c r="F29" s="16"/>
      <c r="G29" s="17"/>
      <c r="H29" s="25"/>
      <c r="I29" s="25"/>
      <c r="J29" s="21"/>
      <c r="K29" s="16">
        <v>24</v>
      </c>
      <c r="L29" s="30" t="str">
        <f>+soupisky!M25</f>
        <v>Geryk Matyáš</v>
      </c>
      <c r="M29" s="41" t="str">
        <f>+soupisky!N25</f>
        <v>030222</v>
      </c>
      <c r="N29" s="41" t="str">
        <f>+soupisky!O25</f>
        <v>AKZLI</v>
      </c>
      <c r="O29" s="16"/>
      <c r="P29" s="17"/>
      <c r="Q29" s="25"/>
      <c r="R29" s="25"/>
      <c r="S29" s="25"/>
      <c r="T29" s="21"/>
    </row>
    <row r="30" spans="1:20" ht="12.75">
      <c r="A30" s="16">
        <v>25</v>
      </c>
      <c r="B30" s="30" t="str">
        <f>+soupisky!A26</f>
        <v>Hanák Ondřej</v>
      </c>
      <c r="C30" s="38" t="str">
        <f>+soupisky!B26</f>
        <v>011211</v>
      </c>
      <c r="D30" s="39" t="str">
        <f>+soupisky!C26</f>
        <v>AKZLI</v>
      </c>
      <c r="E30" s="39"/>
      <c r="F30" s="16"/>
      <c r="G30" s="17"/>
      <c r="H30" s="25"/>
      <c r="I30" s="25"/>
      <c r="J30" s="21"/>
      <c r="K30" s="16">
        <v>25</v>
      </c>
      <c r="L30" s="30">
        <f>+soupisky!M26</f>
        <v>0</v>
      </c>
      <c r="M30" s="41">
        <f>+soupisky!N26</f>
        <v>0</v>
      </c>
      <c r="N30" s="41">
        <f>+soupisky!O26</f>
        <v>0</v>
      </c>
      <c r="O30" s="16"/>
      <c r="P30" s="17"/>
      <c r="Q30" s="25"/>
      <c r="R30" s="25"/>
      <c r="S30" s="25"/>
      <c r="T30" s="21"/>
    </row>
    <row r="31" spans="1:20" ht="12.75">
      <c r="A31" s="16">
        <v>26</v>
      </c>
      <c r="B31" s="30" t="str">
        <f>+soupisky!A27</f>
        <v>Jaroščák Pavel</v>
      </c>
      <c r="C31" s="38" t="str">
        <f>+soupisky!B27</f>
        <v>020711</v>
      </c>
      <c r="D31" s="39" t="str">
        <f>+soupisky!C27</f>
        <v>AKZLI</v>
      </c>
      <c r="E31" s="39"/>
      <c r="F31" s="16"/>
      <c r="G31" s="17"/>
      <c r="H31" s="25"/>
      <c r="I31" s="25"/>
      <c r="J31" s="21"/>
      <c r="K31" s="16">
        <v>26</v>
      </c>
      <c r="L31" s="30">
        <f>+soupisky!M27</f>
        <v>0</v>
      </c>
      <c r="M31" s="41">
        <f>+soupisky!N27</f>
        <v>0</v>
      </c>
      <c r="N31" s="41">
        <f>+soupisky!O27</f>
        <v>0</v>
      </c>
      <c r="O31" s="16"/>
      <c r="P31" s="17"/>
      <c r="Q31" s="25"/>
      <c r="R31" s="25"/>
      <c r="S31" s="25"/>
      <c r="T31" s="21"/>
    </row>
    <row r="32" spans="1:20" ht="12.75">
      <c r="A32" s="16">
        <v>27</v>
      </c>
      <c r="B32" s="30" t="str">
        <f>+soupisky!A28</f>
        <v>Minařík Adam</v>
      </c>
      <c r="C32" s="38" t="str">
        <f>+soupisky!B28</f>
        <v>021115</v>
      </c>
      <c r="D32" s="39" t="str">
        <f>+soupisky!C28</f>
        <v>DDMSL</v>
      </c>
      <c r="E32" s="39"/>
      <c r="F32" s="16"/>
      <c r="G32" s="17"/>
      <c r="H32" s="25"/>
      <c r="I32" s="25"/>
      <c r="J32" s="21"/>
      <c r="K32" s="16">
        <v>27</v>
      </c>
      <c r="L32" s="30">
        <f>+soupisky!M28</f>
        <v>0</v>
      </c>
      <c r="M32" s="41">
        <f>+soupisky!N28</f>
        <v>0</v>
      </c>
      <c r="N32" s="41">
        <f>+soupisky!O28</f>
        <v>0</v>
      </c>
      <c r="O32" s="16"/>
      <c r="P32" s="17"/>
      <c r="Q32" s="25"/>
      <c r="R32" s="25"/>
      <c r="S32" s="25"/>
      <c r="T32" s="21"/>
    </row>
    <row r="33" spans="1:20" ht="12.75">
      <c r="A33" s="16">
        <v>28</v>
      </c>
      <c r="B33" s="30" t="str">
        <f>+soupisky!A29</f>
        <v>Chudárek Filip</v>
      </c>
      <c r="C33" s="38" t="str">
        <f>+soupisky!B29</f>
        <v>010731</v>
      </c>
      <c r="D33" s="39" t="str">
        <f>+soupisky!C29</f>
        <v>AKZLI</v>
      </c>
      <c r="E33" s="39"/>
      <c r="F33" s="16"/>
      <c r="G33" s="17"/>
      <c r="H33" s="25"/>
      <c r="I33" s="25"/>
      <c r="J33" s="21"/>
      <c r="K33" s="16">
        <v>28</v>
      </c>
      <c r="L33" s="30"/>
      <c r="M33" s="41"/>
      <c r="N33" s="41"/>
      <c r="O33" s="16"/>
      <c r="P33" s="17"/>
      <c r="Q33" s="25"/>
      <c r="R33" s="25"/>
      <c r="S33" s="25"/>
      <c r="T33" s="21"/>
    </row>
    <row r="34" spans="1:20" ht="12.75">
      <c r="A34" s="16">
        <v>29</v>
      </c>
      <c r="B34" s="30" t="str">
        <f>+soupisky!A30</f>
        <v>Barták Tomáš</v>
      </c>
      <c r="C34" s="38" t="str">
        <f>+soupisky!B30</f>
        <v>021031</v>
      </c>
      <c r="D34" s="39" t="str">
        <f>+soupisky!C30</f>
        <v>AKZLI</v>
      </c>
      <c r="E34" s="39"/>
      <c r="F34" s="16"/>
      <c r="G34" s="17"/>
      <c r="H34" s="25"/>
      <c r="I34" s="25"/>
      <c r="J34" s="21"/>
      <c r="K34" s="16">
        <v>29</v>
      </c>
      <c r="L34" s="30"/>
      <c r="M34" s="41"/>
      <c r="N34" s="41"/>
      <c r="O34" s="16"/>
      <c r="P34" s="17"/>
      <c r="Q34" s="25"/>
      <c r="R34" s="25"/>
      <c r="S34" s="25"/>
      <c r="T34" s="21"/>
    </row>
    <row r="35" spans="1:20" ht="12.75">
      <c r="A35" s="16">
        <v>30</v>
      </c>
      <c r="B35" s="30" t="str">
        <f>+soupisky!A31</f>
        <v>Kulda Martin</v>
      </c>
      <c r="C35" s="38" t="str">
        <f>+soupisky!B31</f>
        <v>020212</v>
      </c>
      <c r="D35" s="39" t="str">
        <f>+soupisky!C31</f>
        <v>AKZLI</v>
      </c>
      <c r="E35" s="39"/>
      <c r="F35" s="16"/>
      <c r="G35" s="17"/>
      <c r="H35" s="25"/>
      <c r="I35" s="25"/>
      <c r="J35" s="21"/>
      <c r="K35" s="16">
        <v>30</v>
      </c>
      <c r="L35" s="30"/>
      <c r="M35" s="41"/>
      <c r="N35" s="41"/>
      <c r="O35" s="16"/>
      <c r="P35" s="17"/>
      <c r="Q35" s="25"/>
      <c r="R35" s="25"/>
      <c r="S35" s="25"/>
      <c r="T35" s="21"/>
    </row>
    <row r="36" spans="1:20" ht="12.75">
      <c r="A36" s="16">
        <v>31</v>
      </c>
      <c r="B36" s="30" t="str">
        <f>+soupisky!A32</f>
        <v>Nevřala Tomáš</v>
      </c>
      <c r="C36" s="38" t="str">
        <f>+soupisky!B32</f>
        <v>020618</v>
      </c>
      <c r="D36" s="39" t="str">
        <f>+soupisky!C32</f>
        <v>AKZLI</v>
      </c>
      <c r="E36" s="39"/>
      <c r="F36" s="16"/>
      <c r="G36" s="17"/>
      <c r="H36" s="25"/>
      <c r="I36" s="25"/>
      <c r="J36" s="21"/>
      <c r="K36" s="16">
        <v>31</v>
      </c>
      <c r="L36" s="30"/>
      <c r="M36" s="41"/>
      <c r="N36" s="41"/>
      <c r="O36" s="16"/>
      <c r="P36" s="17"/>
      <c r="Q36" s="25"/>
      <c r="R36" s="25"/>
      <c r="S36" s="25"/>
      <c r="T36" s="21"/>
    </row>
    <row r="37" spans="1:20" ht="12.75">
      <c r="A37" s="16">
        <v>32</v>
      </c>
      <c r="B37" s="30"/>
      <c r="C37" s="38"/>
      <c r="D37" s="39"/>
      <c r="E37" s="39"/>
      <c r="F37" s="16"/>
      <c r="G37" s="17"/>
      <c r="H37" s="25"/>
      <c r="I37" s="25"/>
      <c r="J37" s="21"/>
      <c r="K37" s="16">
        <v>32</v>
      </c>
      <c r="L37" s="30"/>
      <c r="M37" s="41"/>
      <c r="N37" s="41"/>
      <c r="O37" s="16"/>
      <c r="P37" s="17"/>
      <c r="Q37" s="25"/>
      <c r="R37" s="25"/>
      <c r="S37" s="25"/>
      <c r="T37" s="21"/>
    </row>
    <row r="38" spans="1:20" ht="12.75">
      <c r="A38" s="16">
        <v>33</v>
      </c>
      <c r="B38" s="30"/>
      <c r="C38" s="38"/>
      <c r="D38" s="39"/>
      <c r="E38" s="39"/>
      <c r="F38" s="16"/>
      <c r="G38" s="17"/>
      <c r="H38" s="25"/>
      <c r="I38" s="25"/>
      <c r="J38" s="21"/>
      <c r="K38" s="16">
        <v>33</v>
      </c>
      <c r="L38" s="30"/>
      <c r="M38" s="41"/>
      <c r="N38" s="41"/>
      <c r="O38" s="16"/>
      <c r="P38" s="17"/>
      <c r="Q38" s="25"/>
      <c r="R38" s="25"/>
      <c r="S38" s="25"/>
      <c r="T38" s="21"/>
    </row>
    <row r="39" spans="1:20" ht="12.75">
      <c r="A39" s="16">
        <v>34</v>
      </c>
      <c r="B39" s="30"/>
      <c r="C39" s="38"/>
      <c r="D39" s="39"/>
      <c r="E39" s="39"/>
      <c r="F39" s="16"/>
      <c r="G39" s="17"/>
      <c r="H39" s="25"/>
      <c r="I39" s="25"/>
      <c r="J39" s="21"/>
      <c r="K39" s="16">
        <v>34</v>
      </c>
      <c r="L39" s="30"/>
      <c r="M39" s="41"/>
      <c r="N39" s="41"/>
      <c r="O39" s="16"/>
      <c r="P39" s="17"/>
      <c r="Q39" s="25"/>
      <c r="R39" s="25"/>
      <c r="S39" s="25"/>
      <c r="T39" s="21"/>
    </row>
    <row r="40" spans="1:20" ht="12.75">
      <c r="A40" s="16">
        <v>35</v>
      </c>
      <c r="B40" s="30"/>
      <c r="C40" s="38"/>
      <c r="D40" s="39"/>
      <c r="E40" s="39"/>
      <c r="F40" s="16"/>
      <c r="G40" s="17"/>
      <c r="H40" s="25"/>
      <c r="I40" s="25"/>
      <c r="J40" s="21"/>
      <c r="K40" s="16">
        <v>35</v>
      </c>
      <c r="L40" s="30"/>
      <c r="M40" s="41"/>
      <c r="N40" s="41"/>
      <c r="O40" s="16"/>
      <c r="P40" s="17"/>
      <c r="Q40" s="25"/>
      <c r="R40" s="25"/>
      <c r="S40" s="25"/>
      <c r="T40" s="21"/>
    </row>
    <row r="41" spans="1:20" ht="12.75">
      <c r="A41" s="16">
        <v>36</v>
      </c>
      <c r="B41" s="30"/>
      <c r="C41" s="38"/>
      <c r="D41" s="39"/>
      <c r="E41" s="39"/>
      <c r="F41" s="16"/>
      <c r="G41" s="17"/>
      <c r="H41" s="25"/>
      <c r="I41" s="25"/>
      <c r="J41" s="21"/>
      <c r="K41" s="16">
        <v>36</v>
      </c>
      <c r="L41" s="30"/>
      <c r="M41" s="41"/>
      <c r="N41" s="41"/>
      <c r="O41" s="16"/>
      <c r="P41" s="17"/>
      <c r="Q41" s="25"/>
      <c r="R41" s="25"/>
      <c r="S41" s="25"/>
      <c r="T41" s="21"/>
    </row>
    <row r="42" spans="1:20" ht="12.75">
      <c r="A42" s="16">
        <v>37</v>
      </c>
      <c r="B42" s="30"/>
      <c r="C42" s="38"/>
      <c r="D42" s="39"/>
      <c r="E42" s="39"/>
      <c r="F42" s="16"/>
      <c r="G42" s="17"/>
      <c r="H42" s="25"/>
      <c r="I42" s="25"/>
      <c r="J42" s="21"/>
      <c r="K42" s="16">
        <v>37</v>
      </c>
      <c r="L42" s="30"/>
      <c r="M42" s="41"/>
      <c r="N42" s="41"/>
      <c r="O42" s="16"/>
      <c r="P42" s="17"/>
      <c r="Q42" s="25"/>
      <c r="R42" s="25"/>
      <c r="S42" s="25"/>
      <c r="T42" s="21"/>
    </row>
    <row r="43" spans="1:20" ht="12.75">
      <c r="A43" s="16">
        <v>38</v>
      </c>
      <c r="B43" s="30"/>
      <c r="C43" s="38"/>
      <c r="D43" s="39"/>
      <c r="E43" s="39"/>
      <c r="F43" s="16"/>
      <c r="G43" s="17"/>
      <c r="H43" s="25"/>
      <c r="I43" s="25"/>
      <c r="J43" s="21"/>
      <c r="K43" s="16">
        <v>38</v>
      </c>
      <c r="L43" s="30"/>
      <c r="M43" s="41"/>
      <c r="N43" s="41"/>
      <c r="O43" s="16"/>
      <c r="P43" s="17"/>
      <c r="Q43" s="25"/>
      <c r="R43" s="25"/>
      <c r="S43" s="25"/>
      <c r="T43" s="21"/>
    </row>
    <row r="44" spans="1:20" ht="12.75">
      <c r="A44" s="16">
        <v>39</v>
      </c>
      <c r="B44" s="30"/>
      <c r="C44" s="38"/>
      <c r="D44" s="39"/>
      <c r="E44" s="39"/>
      <c r="F44" s="16"/>
      <c r="G44" s="17"/>
      <c r="H44" s="25"/>
      <c r="I44" s="25"/>
      <c r="J44" s="21"/>
      <c r="K44" s="16">
        <v>39</v>
      </c>
      <c r="L44" s="30"/>
      <c r="M44" s="41"/>
      <c r="N44" s="41"/>
      <c r="O44" s="16"/>
      <c r="P44" s="17"/>
      <c r="Q44" s="25"/>
      <c r="R44" s="25"/>
      <c r="S44" s="25"/>
      <c r="T44" s="21"/>
    </row>
    <row r="45" spans="1:20" ht="12.75">
      <c r="A45" s="16">
        <v>40</v>
      </c>
      <c r="B45" s="30"/>
      <c r="C45" s="38"/>
      <c r="D45" s="39"/>
      <c r="E45" s="39"/>
      <c r="F45" s="16"/>
      <c r="G45" s="17"/>
      <c r="H45" s="25"/>
      <c r="I45" s="25"/>
      <c r="J45" s="21"/>
      <c r="K45" s="16">
        <v>40</v>
      </c>
      <c r="L45" s="30"/>
      <c r="M45" s="41"/>
      <c r="N45" s="41"/>
      <c r="O45" s="16"/>
      <c r="P45" s="17"/>
      <c r="Q45" s="25"/>
      <c r="R45" s="25"/>
      <c r="S45" s="25"/>
      <c r="T45" s="21"/>
    </row>
    <row r="46" spans="1:20" ht="12.75">
      <c r="A46" s="16">
        <v>41</v>
      </c>
      <c r="B46" s="30"/>
      <c r="C46" s="38"/>
      <c r="D46" s="39"/>
      <c r="E46" s="39"/>
      <c r="F46" s="16"/>
      <c r="G46" s="17"/>
      <c r="H46" s="25"/>
      <c r="I46" s="25"/>
      <c r="J46" s="21"/>
      <c r="K46" s="16">
        <v>41</v>
      </c>
      <c r="L46" s="30"/>
      <c r="M46" s="41"/>
      <c r="N46" s="41"/>
      <c r="O46" s="16"/>
      <c r="P46" s="17"/>
      <c r="Q46" s="25"/>
      <c r="R46" s="25"/>
      <c r="S46" s="25"/>
      <c r="T46" s="21"/>
    </row>
    <row r="47" spans="1:20" ht="12.75">
      <c r="A47" s="16">
        <v>42</v>
      </c>
      <c r="B47" s="30"/>
      <c r="C47" s="38"/>
      <c r="D47" s="39"/>
      <c r="E47" s="39"/>
      <c r="F47" s="16"/>
      <c r="G47" s="17"/>
      <c r="H47" s="25"/>
      <c r="I47" s="25"/>
      <c r="J47" s="21"/>
      <c r="K47" s="16">
        <v>42</v>
      </c>
      <c r="L47" s="30"/>
      <c r="M47" s="41"/>
      <c r="N47" s="41"/>
      <c r="O47" s="16"/>
      <c r="P47" s="17"/>
      <c r="Q47" s="25"/>
      <c r="R47" s="25"/>
      <c r="S47" s="25"/>
      <c r="T47" s="21"/>
    </row>
    <row r="48" spans="1:20" ht="12.75">
      <c r="A48" s="16">
        <v>43</v>
      </c>
      <c r="B48" s="30"/>
      <c r="C48" s="38"/>
      <c r="D48" s="39"/>
      <c r="E48" s="39"/>
      <c r="F48" s="16"/>
      <c r="G48" s="17"/>
      <c r="H48" s="25"/>
      <c r="I48" s="25"/>
      <c r="J48" s="21"/>
      <c r="K48" s="16">
        <v>43</v>
      </c>
      <c r="L48" s="30"/>
      <c r="M48" s="41"/>
      <c r="N48" s="41"/>
      <c r="O48" s="16"/>
      <c r="P48" s="17"/>
      <c r="Q48" s="25"/>
      <c r="R48" s="25"/>
      <c r="S48" s="25"/>
      <c r="T48" s="21"/>
    </row>
    <row r="49" spans="1:20" ht="12.75">
      <c r="A49" s="16">
        <v>44</v>
      </c>
      <c r="B49" s="30"/>
      <c r="C49" s="38"/>
      <c r="D49" s="39"/>
      <c r="E49" s="39"/>
      <c r="F49" s="16"/>
      <c r="G49" s="17"/>
      <c r="H49" s="25"/>
      <c r="I49" s="25"/>
      <c r="J49" s="21"/>
      <c r="K49" s="16">
        <v>44</v>
      </c>
      <c r="L49" s="30"/>
      <c r="M49" s="41"/>
      <c r="N49" s="41"/>
      <c r="O49" s="16"/>
      <c r="P49" s="17"/>
      <c r="Q49" s="25"/>
      <c r="R49" s="25"/>
      <c r="S49" s="25"/>
      <c r="T49" s="21"/>
    </row>
    <row r="50" spans="1:20" ht="12.75">
      <c r="A50" s="16">
        <v>45</v>
      </c>
      <c r="B50" s="30"/>
      <c r="C50" s="38"/>
      <c r="D50" s="39"/>
      <c r="E50" s="39"/>
      <c r="F50" s="16"/>
      <c r="G50" s="17"/>
      <c r="H50" s="25"/>
      <c r="I50" s="25"/>
      <c r="J50" s="21"/>
      <c r="K50" s="16">
        <v>45</v>
      </c>
      <c r="L50" s="30"/>
      <c r="M50" s="41"/>
      <c r="N50" s="41"/>
      <c r="O50" s="16"/>
      <c r="P50" s="17"/>
      <c r="Q50" s="25"/>
      <c r="R50" s="25"/>
      <c r="S50" s="25"/>
      <c r="T50" s="21"/>
    </row>
    <row r="51" spans="1:20" ht="12.75">
      <c r="A51" s="16">
        <v>46</v>
      </c>
      <c r="B51" s="30"/>
      <c r="C51" s="38"/>
      <c r="D51" s="39"/>
      <c r="E51" s="39"/>
      <c r="F51" s="16"/>
      <c r="G51" s="17"/>
      <c r="H51" s="25"/>
      <c r="I51" s="25"/>
      <c r="J51" s="21"/>
      <c r="K51" s="16">
        <v>46</v>
      </c>
      <c r="L51" s="30"/>
      <c r="M51" s="41"/>
      <c r="N51" s="41"/>
      <c r="O51" s="16"/>
      <c r="P51" s="17"/>
      <c r="Q51" s="25"/>
      <c r="R51" s="25"/>
      <c r="S51" s="25"/>
      <c r="T51" s="21"/>
    </row>
    <row r="52" spans="1:20" ht="12.75">
      <c r="A52" s="16">
        <v>47</v>
      </c>
      <c r="B52" s="30"/>
      <c r="C52" s="38"/>
      <c r="D52" s="39"/>
      <c r="E52" s="39"/>
      <c r="F52" s="16"/>
      <c r="G52" s="17"/>
      <c r="H52" s="25"/>
      <c r="I52" s="25"/>
      <c r="J52" s="21"/>
      <c r="K52" s="16">
        <v>47</v>
      </c>
      <c r="L52" s="30"/>
      <c r="M52" s="41"/>
      <c r="N52" s="41"/>
      <c r="O52" s="16"/>
      <c r="P52" s="17"/>
      <c r="Q52" s="25"/>
      <c r="R52" s="25"/>
      <c r="S52" s="25"/>
      <c r="T52" s="21"/>
    </row>
    <row r="53" spans="1:20" ht="12.75">
      <c r="A53" s="16">
        <v>48</v>
      </c>
      <c r="B53" s="30"/>
      <c r="C53" s="38"/>
      <c r="D53" s="39"/>
      <c r="E53" s="39"/>
      <c r="F53" s="16"/>
      <c r="G53" s="17"/>
      <c r="H53" s="25"/>
      <c r="I53" s="25"/>
      <c r="J53" s="21"/>
      <c r="K53" s="16">
        <v>48</v>
      </c>
      <c r="L53" s="30"/>
      <c r="M53" s="41"/>
      <c r="N53" s="41"/>
      <c r="O53" s="16"/>
      <c r="P53" s="17"/>
      <c r="Q53" s="25"/>
      <c r="R53" s="25"/>
      <c r="S53" s="25"/>
      <c r="T53" s="21"/>
    </row>
    <row r="54" spans="1:20" ht="12.75">
      <c r="A54" s="16">
        <v>49</v>
      </c>
      <c r="B54" s="30"/>
      <c r="C54" s="38"/>
      <c r="D54" s="39"/>
      <c r="E54" s="39"/>
      <c r="F54" s="16"/>
      <c r="G54" s="17"/>
      <c r="H54" s="25"/>
      <c r="I54" s="25"/>
      <c r="J54" s="21"/>
      <c r="K54" s="16">
        <v>49</v>
      </c>
      <c r="L54" s="30"/>
      <c r="M54" s="41"/>
      <c r="N54" s="41"/>
      <c r="O54" s="16"/>
      <c r="P54" s="17"/>
      <c r="Q54" s="25"/>
      <c r="R54" s="25"/>
      <c r="S54" s="25"/>
      <c r="T54" s="21"/>
    </row>
    <row r="55" spans="1:20" ht="12.75">
      <c r="A55" s="16">
        <v>50</v>
      </c>
      <c r="B55" s="30"/>
      <c r="C55" s="38"/>
      <c r="D55" s="39"/>
      <c r="E55" s="39"/>
      <c r="F55" s="16"/>
      <c r="G55" s="17"/>
      <c r="H55" s="25"/>
      <c r="I55" s="25"/>
      <c r="J55" s="21"/>
      <c r="K55" s="16">
        <v>50</v>
      </c>
      <c r="L55" s="30"/>
      <c r="M55" s="41"/>
      <c r="N55" s="41"/>
      <c r="O55" s="16"/>
      <c r="P55" s="17"/>
      <c r="Q55" s="25"/>
      <c r="R55" s="25"/>
      <c r="S55" s="25"/>
      <c r="T55" s="21"/>
    </row>
    <row r="56" spans="1:20" ht="12.75">
      <c r="A56" s="16">
        <v>51</v>
      </c>
      <c r="B56" s="30"/>
      <c r="C56" s="38"/>
      <c r="D56" s="39"/>
      <c r="E56" s="39"/>
      <c r="F56" s="16"/>
      <c r="G56" s="17"/>
      <c r="H56" s="25"/>
      <c r="I56" s="25"/>
      <c r="J56" s="21"/>
      <c r="K56" s="16">
        <v>51</v>
      </c>
      <c r="L56" s="30"/>
      <c r="M56" s="41"/>
      <c r="N56" s="41"/>
      <c r="O56" s="16"/>
      <c r="P56" s="17"/>
      <c r="Q56" s="25"/>
      <c r="R56" s="25"/>
      <c r="S56" s="25"/>
      <c r="T56" s="21"/>
    </row>
    <row r="57" spans="1:20" ht="12.75">
      <c r="A57" s="16">
        <v>52</v>
      </c>
      <c r="B57" s="30"/>
      <c r="C57" s="38"/>
      <c r="D57" s="39"/>
      <c r="E57" s="39"/>
      <c r="F57" s="16"/>
      <c r="G57" s="17"/>
      <c r="H57" s="25"/>
      <c r="I57" s="25"/>
      <c r="J57" s="21"/>
      <c r="K57" s="16">
        <v>52</v>
      </c>
      <c r="L57" s="30"/>
      <c r="M57" s="41"/>
      <c r="N57" s="41"/>
      <c r="O57" s="16"/>
      <c r="P57" s="17"/>
      <c r="Q57" s="25"/>
      <c r="R57" s="25"/>
      <c r="S57" s="25"/>
      <c r="T57" s="21"/>
    </row>
    <row r="58" spans="1:20" ht="12.75">
      <c r="A58" s="16">
        <v>53</v>
      </c>
      <c r="B58" s="30"/>
      <c r="C58" s="38"/>
      <c r="D58" s="39"/>
      <c r="E58" s="39"/>
      <c r="F58" s="16"/>
      <c r="G58" s="17"/>
      <c r="H58" s="25"/>
      <c r="I58" s="25"/>
      <c r="J58" s="21"/>
      <c r="K58" s="16">
        <v>53</v>
      </c>
      <c r="L58" s="30"/>
      <c r="M58" s="41"/>
      <c r="N58" s="41"/>
      <c r="O58" s="16"/>
      <c r="P58" s="17"/>
      <c r="Q58" s="25"/>
      <c r="R58" s="25"/>
      <c r="S58" s="25"/>
      <c r="T58" s="21"/>
    </row>
    <row r="59" spans="1:20" ht="12.75">
      <c r="A59" s="16">
        <v>54</v>
      </c>
      <c r="B59" s="30"/>
      <c r="C59" s="38"/>
      <c r="D59" s="39"/>
      <c r="E59" s="39"/>
      <c r="F59" s="16"/>
      <c r="G59" s="17"/>
      <c r="H59" s="25"/>
      <c r="I59" s="25"/>
      <c r="J59" s="21"/>
      <c r="K59" s="16">
        <v>54</v>
      </c>
      <c r="L59" s="30"/>
      <c r="M59" s="41"/>
      <c r="N59" s="41"/>
      <c r="O59" s="16"/>
      <c r="P59" s="17"/>
      <c r="Q59" s="25"/>
      <c r="R59" s="25"/>
      <c r="S59" s="25"/>
      <c r="T59" s="21"/>
    </row>
    <row r="60" spans="1:20" ht="12.75">
      <c r="A60" s="16">
        <v>55</v>
      </c>
      <c r="B60" s="30"/>
      <c r="C60" s="38"/>
      <c r="D60" s="39"/>
      <c r="E60" s="39"/>
      <c r="F60" s="16"/>
      <c r="G60" s="17"/>
      <c r="H60" s="25"/>
      <c r="I60" s="25"/>
      <c r="J60" s="21"/>
      <c r="K60" s="16">
        <v>55</v>
      </c>
      <c r="L60" s="30"/>
      <c r="M60" s="41"/>
      <c r="N60" s="41"/>
      <c r="O60" s="16"/>
      <c r="P60" s="17"/>
      <c r="Q60" s="25"/>
      <c r="R60" s="25"/>
      <c r="S60" s="25"/>
      <c r="T60" s="21"/>
    </row>
    <row r="61" spans="1:20" ht="12.75">
      <c r="A61" s="6" t="str">
        <f>+A1</f>
        <v>Název závodů: Otevřené mistrovství Otrokovic v atletice</v>
      </c>
      <c r="B61" s="7"/>
      <c r="C61" s="10"/>
      <c r="D61" s="7"/>
      <c r="E61" s="7"/>
      <c r="F61" s="8"/>
      <c r="G61" s="9" t="str">
        <f>+G1</f>
        <v>Disciplina: míček</v>
      </c>
      <c r="H61" s="7"/>
      <c r="I61" s="7"/>
      <c r="J61" s="22"/>
      <c r="K61" s="6" t="str">
        <f>+A61</f>
        <v>Název závodů: Otevřené mistrovství Otrokovic v atletice</v>
      </c>
      <c r="L61" s="7"/>
      <c r="M61" s="10"/>
      <c r="N61" s="7"/>
      <c r="O61" s="8"/>
      <c r="P61" s="9" t="str">
        <f>+G1</f>
        <v>Disciplina: míček</v>
      </c>
      <c r="Q61" s="7"/>
      <c r="R61" s="7"/>
      <c r="S61" s="7"/>
      <c r="T61" s="22"/>
    </row>
    <row r="62" spans="1:20" ht="12.75">
      <c r="A62" s="11" t="str">
        <f>+A2</f>
        <v>Místo a datum: Otrokovice 31.1.2012</v>
      </c>
      <c r="B62" s="12"/>
      <c r="C62" s="14"/>
      <c r="D62" s="12"/>
      <c r="E62" s="12"/>
      <c r="F62" s="13"/>
      <c r="G62" s="18" t="s">
        <v>14</v>
      </c>
      <c r="H62" s="12"/>
      <c r="I62" s="12"/>
      <c r="J62" s="23"/>
      <c r="K62" s="11" t="str">
        <f>+A62</f>
        <v>Místo a datum: Otrokovice 31.1.2012</v>
      </c>
      <c r="L62" s="12"/>
      <c r="M62" s="14"/>
      <c r="N62" s="12"/>
      <c r="O62" s="13"/>
      <c r="P62" s="18" t="s">
        <v>14</v>
      </c>
      <c r="Q62" s="12"/>
      <c r="R62" s="12"/>
      <c r="S62" s="12"/>
      <c r="T62" s="23"/>
    </row>
    <row r="63" spans="1:20" ht="12.75">
      <c r="A63" s="15" t="str">
        <f>+A3</f>
        <v>Pořadatel: TJ Jiskra Otrokovice</v>
      </c>
      <c r="B63" s="2"/>
      <c r="C63" s="5"/>
      <c r="D63" s="2"/>
      <c r="E63" s="60" t="str">
        <f>+E3</f>
        <v>2001 - 2002</v>
      </c>
      <c r="F63" s="65"/>
      <c r="G63" s="1"/>
      <c r="H63" s="2"/>
      <c r="I63" s="2"/>
      <c r="J63" s="24"/>
      <c r="K63" s="15" t="str">
        <f>+A63</f>
        <v>Pořadatel: TJ Jiskra Otrokovice</v>
      </c>
      <c r="L63" s="2"/>
      <c r="M63" s="5"/>
      <c r="N63" s="2"/>
      <c r="O63" s="67" t="str">
        <f>+O3</f>
        <v>2003 a mladší</v>
      </c>
      <c r="P63" s="66"/>
      <c r="Q63" s="2"/>
      <c r="R63" s="2"/>
      <c r="S63" s="2"/>
      <c r="T63" s="24"/>
    </row>
    <row r="64" spans="1:20" ht="18">
      <c r="A64" s="107" t="s">
        <v>29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 t="str">
        <f>+A64</f>
        <v>raketka - dívky</v>
      </c>
      <c r="L64" s="108"/>
      <c r="M64" s="108"/>
      <c r="N64" s="108"/>
      <c r="O64" s="108"/>
      <c r="P64" s="108"/>
      <c r="Q64" s="108"/>
      <c r="R64" s="108"/>
      <c r="S64" s="108"/>
      <c r="T64" s="108"/>
    </row>
    <row r="65" spans="1:20" ht="12.75">
      <c r="A65" s="16" t="s">
        <v>1</v>
      </c>
      <c r="B65" s="19" t="s">
        <v>2</v>
      </c>
      <c r="C65" s="20" t="s">
        <v>3</v>
      </c>
      <c r="D65" s="19" t="s">
        <v>4</v>
      </c>
      <c r="E65" s="19">
        <v>1</v>
      </c>
      <c r="F65" s="19">
        <v>2</v>
      </c>
      <c r="G65" s="19">
        <v>3</v>
      </c>
      <c r="H65" s="19">
        <v>4</v>
      </c>
      <c r="I65" s="19">
        <v>5</v>
      </c>
      <c r="J65" s="17" t="s">
        <v>11</v>
      </c>
      <c r="K65" s="16" t="s">
        <v>1</v>
      </c>
      <c r="L65" s="19" t="s">
        <v>2</v>
      </c>
      <c r="M65" s="20" t="s">
        <v>3</v>
      </c>
      <c r="N65" s="19" t="s">
        <v>4</v>
      </c>
      <c r="O65" s="19">
        <v>1</v>
      </c>
      <c r="P65" s="19">
        <v>2</v>
      </c>
      <c r="Q65" s="19">
        <v>3</v>
      </c>
      <c r="R65" s="19">
        <v>4</v>
      </c>
      <c r="S65" s="19">
        <v>5</v>
      </c>
      <c r="T65" s="17" t="s">
        <v>11</v>
      </c>
    </row>
    <row r="66" spans="1:20" ht="12.75">
      <c r="A66" s="16">
        <v>1</v>
      </c>
      <c r="B66" s="37" t="str">
        <f>+soupisky!A35</f>
        <v>Gabrielová Emma</v>
      </c>
      <c r="C66" s="40" t="str">
        <f>+soupisky!B35</f>
        <v>010630</v>
      </c>
      <c r="D66" s="40" t="str">
        <f>+soupisky!C35</f>
        <v>AKZLI</v>
      </c>
      <c r="E66" s="40"/>
      <c r="F66" s="16"/>
      <c r="G66" s="17"/>
      <c r="H66" s="25"/>
      <c r="I66" s="47"/>
      <c r="J66" s="26"/>
      <c r="K66" s="16">
        <v>1</v>
      </c>
      <c r="L66" s="37" t="str">
        <f>+soupisky!M35</f>
        <v>Paťavová Natálie</v>
      </c>
      <c r="M66" s="40" t="str">
        <f>+soupisky!N35</f>
        <v>030103</v>
      </c>
      <c r="N66" s="40" t="str">
        <f>+soupisky!O35</f>
        <v>TJVME</v>
      </c>
      <c r="O66" s="16"/>
      <c r="P66" s="17"/>
      <c r="Q66" s="25"/>
      <c r="R66" s="47"/>
      <c r="S66" s="47"/>
      <c r="T66" s="26"/>
    </row>
    <row r="67" spans="1:20" ht="12.75">
      <c r="A67" s="16">
        <v>2</v>
      </c>
      <c r="B67" s="37" t="str">
        <f>+soupisky!A36</f>
        <v>Hřibová Tereza</v>
      </c>
      <c r="C67" s="40" t="str">
        <f>+soupisky!B36</f>
        <v>010911</v>
      </c>
      <c r="D67" s="40" t="str">
        <f>+soupisky!C36</f>
        <v>HÁZENÁ</v>
      </c>
      <c r="E67" s="40"/>
      <c r="F67" s="16"/>
      <c r="G67" s="17"/>
      <c r="H67" s="25"/>
      <c r="I67" s="47"/>
      <c r="J67" s="26"/>
      <c r="K67" s="16">
        <v>2</v>
      </c>
      <c r="L67" s="37" t="str">
        <f>+soupisky!M36</f>
        <v>Kapuciánová Kristýna</v>
      </c>
      <c r="M67" s="40" t="str">
        <f>+soupisky!N36</f>
        <v>030411</v>
      </c>
      <c r="N67" s="40" t="str">
        <f>+soupisky!O36</f>
        <v>AKZLI</v>
      </c>
      <c r="O67" s="16"/>
      <c r="P67" s="17"/>
      <c r="Q67" s="25"/>
      <c r="R67" s="47"/>
      <c r="S67" s="47"/>
      <c r="T67" s="26"/>
    </row>
    <row r="68" spans="1:20" ht="12.75">
      <c r="A68" s="16">
        <v>3</v>
      </c>
      <c r="B68" s="37" t="str">
        <f>+soupisky!A37</f>
        <v>Fridrichová Natálie</v>
      </c>
      <c r="C68" s="40" t="str">
        <f>+soupisky!B37</f>
        <v>010813</v>
      </c>
      <c r="D68" s="40" t="str">
        <f>+soupisky!C37</f>
        <v>AKZLI</v>
      </c>
      <c r="E68" s="40"/>
      <c r="F68" s="16"/>
      <c r="G68" s="17"/>
      <c r="H68" s="25"/>
      <c r="I68" s="47"/>
      <c r="J68" s="26"/>
      <c r="K68" s="16">
        <v>3</v>
      </c>
      <c r="L68" s="37" t="str">
        <f>+soupisky!M37</f>
        <v>Kalivodová Nikola</v>
      </c>
      <c r="M68" s="40" t="str">
        <f>+soupisky!N37</f>
        <v>030628</v>
      </c>
      <c r="N68" s="40" t="str">
        <f>+soupisky!O37</f>
        <v>HÁZENÁ</v>
      </c>
      <c r="O68" s="16"/>
      <c r="P68" s="17"/>
      <c r="Q68" s="25"/>
      <c r="R68" s="47"/>
      <c r="S68" s="47"/>
      <c r="T68" s="26"/>
    </row>
    <row r="69" spans="1:20" ht="12.75">
      <c r="A69" s="16">
        <v>4</v>
      </c>
      <c r="B69" s="37" t="str">
        <f>+soupisky!A38</f>
        <v>Kowalíková Simona</v>
      </c>
      <c r="C69" s="40" t="str">
        <f>+soupisky!B38</f>
        <v>016020</v>
      </c>
      <c r="D69" s="40" t="str">
        <f>+soupisky!C38</f>
        <v>KOPŘI</v>
      </c>
      <c r="E69" s="40"/>
      <c r="F69" s="16"/>
      <c r="G69" s="17"/>
      <c r="H69" s="25"/>
      <c r="I69" s="47"/>
      <c r="J69" s="26"/>
      <c r="K69" s="16">
        <v>4</v>
      </c>
      <c r="L69" s="37" t="str">
        <f>+soupisky!M38</f>
        <v>Schovajsová Anna</v>
      </c>
      <c r="M69" s="40" t="str">
        <f>+soupisky!N38</f>
        <v>030424</v>
      </c>
      <c r="N69" s="40" t="str">
        <f>+soupisky!O38</f>
        <v>AKZLI</v>
      </c>
      <c r="O69" s="16"/>
      <c r="P69" s="17"/>
      <c r="Q69" s="25"/>
      <c r="R69" s="47"/>
      <c r="S69" s="47"/>
      <c r="T69" s="26"/>
    </row>
    <row r="70" spans="1:20" ht="12.75">
      <c r="A70" s="16">
        <v>5</v>
      </c>
      <c r="B70" s="37" t="str">
        <f>+soupisky!A39</f>
        <v>Werbíková Adriana</v>
      </c>
      <c r="C70" s="40" t="str">
        <f>+soupisky!B39</f>
        <v>010821</v>
      </c>
      <c r="D70" s="40" t="str">
        <f>+soupisky!C39</f>
        <v>AKZLI</v>
      </c>
      <c r="E70" s="40"/>
      <c r="F70" s="16"/>
      <c r="G70" s="17"/>
      <c r="H70" s="25"/>
      <c r="I70" s="47"/>
      <c r="J70" s="26"/>
      <c r="K70" s="16">
        <v>5</v>
      </c>
      <c r="L70" s="37" t="str">
        <f>+soupisky!M39</f>
        <v>Karlíková Tereza</v>
      </c>
      <c r="M70" s="40" t="str">
        <f>+soupisky!N39</f>
        <v>040703</v>
      </c>
      <c r="N70" s="40" t="str">
        <f>+soupisky!O39</f>
        <v>HÁZENÁ</v>
      </c>
      <c r="O70" s="16"/>
      <c r="P70" s="17"/>
      <c r="Q70" s="25"/>
      <c r="R70" s="47"/>
      <c r="S70" s="47"/>
      <c r="T70" s="26"/>
    </row>
    <row r="71" spans="1:20" ht="12.75">
      <c r="A71" s="16">
        <v>6</v>
      </c>
      <c r="B71" s="37" t="str">
        <f>+soupisky!A40</f>
        <v>Veselá Nikola</v>
      </c>
      <c r="C71" s="40" t="str">
        <f>+soupisky!B40</f>
        <v>011212</v>
      </c>
      <c r="D71" s="40" t="str">
        <f>+soupisky!C40</f>
        <v>OTROK</v>
      </c>
      <c r="E71" s="40"/>
      <c r="F71" s="16"/>
      <c r="G71" s="17"/>
      <c r="H71" s="25"/>
      <c r="I71" s="47"/>
      <c r="J71" s="26"/>
      <c r="K71" s="16">
        <v>6</v>
      </c>
      <c r="L71" s="37" t="str">
        <f>+soupisky!M40</f>
        <v>Kalivodová Monika</v>
      </c>
      <c r="M71" s="40" t="str">
        <f>+soupisky!N40</f>
        <v>030628</v>
      </c>
      <c r="N71" s="40" t="str">
        <f>+soupisky!O40</f>
        <v>HÁZENÁ</v>
      </c>
      <c r="O71" s="16"/>
      <c r="P71" s="17"/>
      <c r="Q71" s="25"/>
      <c r="R71" s="47"/>
      <c r="S71" s="47"/>
      <c r="T71" s="26"/>
    </row>
    <row r="72" spans="1:20" ht="12.75">
      <c r="A72" s="16">
        <v>7</v>
      </c>
      <c r="B72" s="37" t="str">
        <f>+soupisky!A41</f>
        <v>Šámalová Sofie</v>
      </c>
      <c r="C72" s="40" t="str">
        <f>+soupisky!B41</f>
        <v>011107</v>
      </c>
      <c r="D72" s="40" t="str">
        <f>+soupisky!C41</f>
        <v>AKZLI</v>
      </c>
      <c r="E72" s="40"/>
      <c r="F72" s="16"/>
      <c r="G72" s="17"/>
      <c r="H72" s="25"/>
      <c r="I72" s="47"/>
      <c r="J72" s="26"/>
      <c r="K72" s="16">
        <v>7</v>
      </c>
      <c r="L72" s="37" t="str">
        <f>+soupisky!M41</f>
        <v>Rečková Alžběta</v>
      </c>
      <c r="M72" s="40" t="str">
        <f>+soupisky!N41</f>
        <v>036212</v>
      </c>
      <c r="N72" s="40" t="str">
        <f>+soupisky!O41</f>
        <v>KOPŘI</v>
      </c>
      <c r="O72" s="16"/>
      <c r="P72" s="17"/>
      <c r="Q72" s="25"/>
      <c r="R72" s="47"/>
      <c r="S72" s="47"/>
      <c r="T72" s="26"/>
    </row>
    <row r="73" spans="1:20" ht="12.75">
      <c r="A73" s="16">
        <v>8</v>
      </c>
      <c r="B73" s="37" t="str">
        <f>+soupisky!A42</f>
        <v>Savarová Adéla</v>
      </c>
      <c r="C73" s="40" t="str">
        <f>+soupisky!B42</f>
        <v>020417</v>
      </c>
      <c r="D73" s="40" t="str">
        <f>+soupisky!C42</f>
        <v>DDMSL</v>
      </c>
      <c r="E73" s="40"/>
      <c r="F73" s="16"/>
      <c r="G73" s="17"/>
      <c r="H73" s="25"/>
      <c r="I73" s="47"/>
      <c r="J73" s="26"/>
      <c r="K73" s="16">
        <v>8</v>
      </c>
      <c r="L73" s="37" t="str">
        <f>+soupisky!M42</f>
        <v>Tisovská Adéla</v>
      </c>
      <c r="M73" s="40" t="str">
        <f>+soupisky!N42</f>
        <v>030514</v>
      </c>
      <c r="N73" s="40" t="str">
        <f>+soupisky!O42</f>
        <v>HÁZENÁ</v>
      </c>
      <c r="O73" s="16"/>
      <c r="P73" s="17"/>
      <c r="Q73" s="25"/>
      <c r="R73" s="47"/>
      <c r="S73" s="47"/>
      <c r="T73" s="26"/>
    </row>
    <row r="74" spans="1:20" ht="12.75">
      <c r="A74" s="16">
        <v>9</v>
      </c>
      <c r="B74" s="37" t="str">
        <f>+soupisky!A43</f>
        <v>Baďurová Marie</v>
      </c>
      <c r="C74" s="40" t="str">
        <f>+soupisky!B43</f>
        <v>015828</v>
      </c>
      <c r="D74" s="40" t="str">
        <f>+soupisky!C43</f>
        <v>KOPŘI</v>
      </c>
      <c r="E74" s="40"/>
      <c r="F74" s="16"/>
      <c r="G74" s="17"/>
      <c r="H74" s="25"/>
      <c r="I74" s="47"/>
      <c r="J74" s="26"/>
      <c r="K74" s="16">
        <v>9</v>
      </c>
      <c r="L74" s="37" t="str">
        <f>+soupisky!M43</f>
        <v>Horáková Simona</v>
      </c>
      <c r="M74" s="40" t="str">
        <f>+soupisky!N43</f>
        <v>040222</v>
      </c>
      <c r="N74" s="40" t="str">
        <f>+soupisky!O43</f>
        <v>DDMSL</v>
      </c>
      <c r="O74" s="16"/>
      <c r="P74" s="17"/>
      <c r="Q74" s="25"/>
      <c r="R74" s="47"/>
      <c r="S74" s="47"/>
      <c r="T74" s="26"/>
    </row>
    <row r="75" spans="1:20" ht="12.75">
      <c r="A75" s="16">
        <v>10</v>
      </c>
      <c r="B75" s="37" t="str">
        <f>+soupisky!A44</f>
        <v>Lagová Veronika</v>
      </c>
      <c r="C75" s="40" t="str">
        <f>+soupisky!B44</f>
        <v>010702</v>
      </c>
      <c r="D75" s="40" t="str">
        <f>+soupisky!C44</f>
        <v>OTROK</v>
      </c>
      <c r="E75" s="40"/>
      <c r="F75" s="16"/>
      <c r="G75" s="17"/>
      <c r="H75" s="25"/>
      <c r="I75" s="47"/>
      <c r="J75" s="26"/>
      <c r="K75" s="16">
        <v>10</v>
      </c>
      <c r="L75" s="37" t="str">
        <f>+soupisky!M44</f>
        <v>Šimarová Kateřina</v>
      </c>
      <c r="M75" s="40" t="str">
        <f>+soupisky!N44</f>
        <v>030403</v>
      </c>
      <c r="N75" s="40" t="str">
        <f>+soupisky!O44</f>
        <v>HÁZENÁ</v>
      </c>
      <c r="O75" s="16"/>
      <c r="P75" s="17"/>
      <c r="Q75" s="25"/>
      <c r="R75" s="47"/>
      <c r="S75" s="47"/>
      <c r="T75" s="26"/>
    </row>
    <row r="76" spans="1:20" ht="12.75">
      <c r="A76" s="16">
        <v>11</v>
      </c>
      <c r="B76" s="37" t="str">
        <f>+soupisky!A45</f>
        <v>Šišmišová Adriana</v>
      </c>
      <c r="C76" s="40" t="str">
        <f>+soupisky!B45</f>
        <v>011103</v>
      </c>
      <c r="D76" s="40" t="str">
        <f>+soupisky!C45</f>
        <v>HÁZENÁ</v>
      </c>
      <c r="E76" s="46"/>
      <c r="F76" s="27"/>
      <c r="G76" s="28"/>
      <c r="H76" s="29"/>
      <c r="I76" s="29"/>
      <c r="J76" s="21"/>
      <c r="K76" s="16">
        <v>11</v>
      </c>
      <c r="L76" s="37" t="str">
        <f>+soupisky!M45</f>
        <v>Soukalová Hana</v>
      </c>
      <c r="M76" s="40" t="str">
        <f>+soupisky!N45</f>
        <v>045726</v>
      </c>
      <c r="N76" s="40" t="str">
        <f>+soupisky!O45</f>
        <v>KOPŘI</v>
      </c>
      <c r="O76" s="27"/>
      <c r="P76" s="28"/>
      <c r="Q76" s="29"/>
      <c r="R76" s="29"/>
      <c r="S76" s="29"/>
      <c r="T76" s="21"/>
    </row>
    <row r="77" spans="1:20" ht="12.75">
      <c r="A77" s="16">
        <v>12</v>
      </c>
      <c r="B77" s="37" t="str">
        <f>+soupisky!A46</f>
        <v>Sláčiková Markéta</v>
      </c>
      <c r="C77" s="40" t="str">
        <f>+soupisky!B46</f>
        <v>020114</v>
      </c>
      <c r="D77" s="40" t="str">
        <f>+soupisky!C46</f>
        <v>AKZLI</v>
      </c>
      <c r="E77" s="40"/>
      <c r="F77" s="16"/>
      <c r="G77" s="17"/>
      <c r="H77" s="25"/>
      <c r="I77" s="25"/>
      <c r="J77" s="21"/>
      <c r="K77" s="16">
        <v>12</v>
      </c>
      <c r="L77" s="37" t="str">
        <f>+soupisky!M46</f>
        <v>Večeřová Hana</v>
      </c>
      <c r="M77" s="40" t="str">
        <f>+soupisky!N46</f>
        <v>030616</v>
      </c>
      <c r="N77" s="40" t="str">
        <f>+soupisky!O46</f>
        <v>DDMSL</v>
      </c>
      <c r="O77" s="16"/>
      <c r="P77" s="17"/>
      <c r="Q77" s="25"/>
      <c r="R77" s="25"/>
      <c r="S77" s="25"/>
      <c r="T77" s="21"/>
    </row>
    <row r="78" spans="1:20" ht="12.75">
      <c r="A78" s="16">
        <v>13</v>
      </c>
      <c r="B78" s="37" t="str">
        <f>+soupisky!A47</f>
        <v>Frolcová Aneta</v>
      </c>
      <c r="C78" s="40" t="str">
        <f>+soupisky!B47</f>
        <v>010619</v>
      </c>
      <c r="D78" s="40" t="str">
        <f>+soupisky!C47</f>
        <v>OTROK</v>
      </c>
      <c r="E78" s="40"/>
      <c r="F78" s="16"/>
      <c r="G78" s="17"/>
      <c r="H78" s="25"/>
      <c r="I78" s="25"/>
      <c r="J78" s="21"/>
      <c r="K78" s="16">
        <v>13</v>
      </c>
      <c r="L78" s="37" t="str">
        <f>+soupisky!M47</f>
        <v>Bartáková Lila</v>
      </c>
      <c r="M78" s="40" t="str">
        <f>+soupisky!N47</f>
        <v>036026</v>
      </c>
      <c r="N78" s="40" t="str">
        <f>+soupisky!O47</f>
        <v>KOPŘI</v>
      </c>
      <c r="O78" s="16"/>
      <c r="P78" s="17"/>
      <c r="Q78" s="25"/>
      <c r="R78" s="25"/>
      <c r="S78" s="25"/>
      <c r="T78" s="21"/>
    </row>
    <row r="79" spans="1:20" ht="12.75">
      <c r="A79" s="16">
        <v>14</v>
      </c>
      <c r="B79" s="37" t="str">
        <f>+soupisky!A48</f>
        <v>Šimková Klára</v>
      </c>
      <c r="C79" s="40" t="str">
        <f>+soupisky!B48</f>
        <v>020325</v>
      </c>
      <c r="D79" s="40" t="str">
        <f>+soupisky!C48</f>
        <v>AKZLI</v>
      </c>
      <c r="E79" s="40"/>
      <c r="F79" s="16"/>
      <c r="G79" s="17"/>
      <c r="H79" s="25"/>
      <c r="I79" s="25"/>
      <c r="J79" s="21"/>
      <c r="K79" s="16">
        <v>14</v>
      </c>
      <c r="L79" s="37" t="str">
        <f>+soupisky!M48</f>
        <v>Mitevová Barbora</v>
      </c>
      <c r="M79" s="40" t="str">
        <f>+soupisky!N48</f>
        <v>030101</v>
      </c>
      <c r="N79" s="40" t="str">
        <f>+soupisky!O48</f>
        <v>OTROK</v>
      </c>
      <c r="O79" s="16"/>
      <c r="P79" s="17"/>
      <c r="Q79" s="25"/>
      <c r="R79" s="25"/>
      <c r="S79" s="25"/>
      <c r="T79" s="21"/>
    </row>
    <row r="80" spans="1:20" ht="12.75">
      <c r="A80" s="16">
        <v>15</v>
      </c>
      <c r="B80" s="37" t="str">
        <f>+soupisky!A49</f>
        <v>Křeková Eva</v>
      </c>
      <c r="C80" s="40" t="str">
        <f>+soupisky!B49</f>
        <v>011219</v>
      </c>
      <c r="D80" s="40" t="str">
        <f>+soupisky!C49</f>
        <v>AKZLI</v>
      </c>
      <c r="E80" s="40"/>
      <c r="F80" s="16"/>
      <c r="G80" s="17"/>
      <c r="H80" s="25"/>
      <c r="I80" s="25"/>
      <c r="J80" s="21"/>
      <c r="K80" s="16">
        <v>15</v>
      </c>
      <c r="L80" s="37" t="str">
        <f>+soupisky!M49</f>
        <v>Sopuchová Pavla</v>
      </c>
      <c r="M80" s="40" t="str">
        <f>+soupisky!N49</f>
        <v>045419</v>
      </c>
      <c r="N80" s="40" t="str">
        <f>+soupisky!O49</f>
        <v>KOPŘI</v>
      </c>
      <c r="O80" s="16"/>
      <c r="P80" s="17"/>
      <c r="Q80" s="25"/>
      <c r="R80" s="25"/>
      <c r="S80" s="25"/>
      <c r="T80" s="21"/>
    </row>
    <row r="81" spans="1:20" ht="12.75">
      <c r="A81" s="16">
        <v>16</v>
      </c>
      <c r="B81" s="37" t="str">
        <f>+soupisky!A50</f>
        <v>Dlabajová Kateřina</v>
      </c>
      <c r="C81" s="40" t="str">
        <f>+soupisky!B50</f>
        <v>010627</v>
      </c>
      <c r="D81" s="40" t="str">
        <f>+soupisky!C50</f>
        <v>AKZLI</v>
      </c>
      <c r="E81" s="40"/>
      <c r="F81" s="16"/>
      <c r="G81" s="17"/>
      <c r="H81" s="25"/>
      <c r="I81" s="25"/>
      <c r="J81" s="21"/>
      <c r="K81" s="16">
        <v>16</v>
      </c>
      <c r="L81" s="37" t="str">
        <f>+soupisky!M50</f>
        <v>Juříková Diana</v>
      </c>
      <c r="M81" s="40" t="str">
        <f>+soupisky!N50</f>
        <v>040505</v>
      </c>
      <c r="N81" s="40" t="str">
        <f>+soupisky!O50</f>
        <v>HÁZENÁ</v>
      </c>
      <c r="O81" s="16"/>
      <c r="P81" s="17"/>
      <c r="Q81" s="25"/>
      <c r="R81" s="25"/>
      <c r="S81" s="25"/>
      <c r="T81" s="21"/>
    </row>
    <row r="82" spans="1:20" ht="12.75">
      <c r="A82" s="16">
        <v>17</v>
      </c>
      <c r="B82" s="37" t="str">
        <f>+soupisky!A51</f>
        <v>Illešová Sára</v>
      </c>
      <c r="C82" s="40" t="str">
        <f>+soupisky!B51</f>
        <v>010225</v>
      </c>
      <c r="D82" s="40" t="str">
        <f>+soupisky!C51</f>
        <v>AKZLI</v>
      </c>
      <c r="E82" s="40"/>
      <c r="F82" s="16"/>
      <c r="G82" s="17"/>
      <c r="H82" s="25"/>
      <c r="I82" s="25"/>
      <c r="J82" s="21"/>
      <c r="K82" s="16">
        <v>17</v>
      </c>
      <c r="L82" s="37" t="str">
        <f>+soupisky!M51</f>
        <v>Pujinová Alice</v>
      </c>
      <c r="M82" s="40" t="str">
        <f>+soupisky!N51</f>
        <v>030506</v>
      </c>
      <c r="N82" s="40" t="str">
        <f>+soupisky!O51</f>
        <v>DDMSL</v>
      </c>
      <c r="O82" s="16"/>
      <c r="P82" s="17"/>
      <c r="Q82" s="25"/>
      <c r="R82" s="25"/>
      <c r="S82" s="25"/>
      <c r="T82" s="21"/>
    </row>
    <row r="83" spans="1:20" ht="12.75">
      <c r="A83" s="16">
        <v>18</v>
      </c>
      <c r="B83" s="37" t="str">
        <f>+soupisky!A52</f>
        <v>Čagánková Helena</v>
      </c>
      <c r="C83" s="40" t="str">
        <f>+soupisky!B52</f>
        <v>020512</v>
      </c>
      <c r="D83" s="40" t="str">
        <f>+soupisky!C52</f>
        <v>AKZLI</v>
      </c>
      <c r="E83" s="40"/>
      <c r="F83" s="16"/>
      <c r="G83" s="17"/>
      <c r="H83" s="25"/>
      <c r="I83" s="25"/>
      <c r="J83" s="21"/>
      <c r="K83" s="16">
        <v>18</v>
      </c>
      <c r="L83" s="37" t="str">
        <f>+soupisky!M52</f>
        <v>Jonášková Veronika</v>
      </c>
      <c r="M83" s="40" t="str">
        <f>+soupisky!N52</f>
        <v>040621</v>
      </c>
      <c r="N83" s="40" t="str">
        <f>+soupisky!O52</f>
        <v>DDMSL</v>
      </c>
      <c r="O83" s="16"/>
      <c r="P83" s="17"/>
      <c r="Q83" s="25"/>
      <c r="R83" s="25"/>
      <c r="S83" s="25"/>
      <c r="T83" s="21"/>
    </row>
    <row r="84" spans="1:20" ht="12.75">
      <c r="A84" s="16">
        <v>19</v>
      </c>
      <c r="B84" s="37" t="str">
        <f>+soupisky!A53</f>
        <v>Hanzelková Viktorie</v>
      </c>
      <c r="C84" s="40" t="str">
        <f>+soupisky!B53</f>
        <v>016005</v>
      </c>
      <c r="D84" s="40" t="str">
        <f>+soupisky!C53</f>
        <v>KOPŘI</v>
      </c>
      <c r="E84" s="40"/>
      <c r="F84" s="16"/>
      <c r="G84" s="17"/>
      <c r="H84" s="25"/>
      <c r="I84" s="25"/>
      <c r="J84" s="21"/>
      <c r="K84" s="16">
        <v>19</v>
      </c>
      <c r="L84" s="37" t="str">
        <f>+soupisky!M53</f>
        <v>Vyvlečková Lenka</v>
      </c>
      <c r="M84" s="40" t="str">
        <f>+soupisky!N53</f>
        <v>030917</v>
      </c>
      <c r="N84" s="40" t="str">
        <f>+soupisky!O53</f>
        <v>AKZLI</v>
      </c>
      <c r="O84" s="16"/>
      <c r="P84" s="17"/>
      <c r="Q84" s="25"/>
      <c r="R84" s="25"/>
      <c r="S84" s="25"/>
      <c r="T84" s="21"/>
    </row>
    <row r="85" spans="1:20" ht="12.75">
      <c r="A85" s="16">
        <v>20</v>
      </c>
      <c r="B85" s="37" t="str">
        <f>+soupisky!A54</f>
        <v>Mádrová Kristýna</v>
      </c>
      <c r="C85" s="40" t="str">
        <f>+soupisky!B54</f>
        <v>010525</v>
      </c>
      <c r="D85" s="40" t="str">
        <f>+soupisky!C54</f>
        <v>OTROK</v>
      </c>
      <c r="E85" s="40"/>
      <c r="F85" s="16"/>
      <c r="G85" s="17"/>
      <c r="H85" s="25"/>
      <c r="I85" s="25"/>
      <c r="J85" s="21"/>
      <c r="K85" s="16">
        <v>20</v>
      </c>
      <c r="L85" s="37" t="str">
        <f>+soupisky!M54</f>
        <v>Šipošová Sabina</v>
      </c>
      <c r="M85" s="40" t="str">
        <f>+soupisky!N54</f>
        <v>046002</v>
      </c>
      <c r="N85" s="40" t="str">
        <f>+soupisky!O54</f>
        <v>KOPŘI</v>
      </c>
      <c r="O85" s="16"/>
      <c r="P85" s="17"/>
      <c r="Q85" s="25"/>
      <c r="R85" s="25"/>
      <c r="S85" s="25"/>
      <c r="T85" s="21"/>
    </row>
    <row r="86" spans="1:20" ht="12.75">
      <c r="A86" s="16">
        <v>21</v>
      </c>
      <c r="B86" s="37" t="str">
        <f>+soupisky!A55</f>
        <v>Janků Valérie</v>
      </c>
      <c r="C86" s="40" t="str">
        <f>+soupisky!B55</f>
        <v>020904</v>
      </c>
      <c r="D86" s="40" t="str">
        <f>+soupisky!C55</f>
        <v>AKZLI</v>
      </c>
      <c r="E86" s="40"/>
      <c r="F86" s="16"/>
      <c r="G86" s="17"/>
      <c r="H86" s="25"/>
      <c r="I86" s="25"/>
      <c r="J86" s="21"/>
      <c r="K86" s="16">
        <v>21</v>
      </c>
      <c r="L86" s="37" t="str">
        <f>+soupisky!M55</f>
        <v>Fojtáchová Lucie</v>
      </c>
      <c r="M86" s="40" t="str">
        <f>+soupisky!N55</f>
        <v>031109</v>
      </c>
      <c r="N86" s="40" t="str">
        <f>+soupisky!O55</f>
        <v>AKZLI</v>
      </c>
      <c r="O86" s="16"/>
      <c r="P86" s="17"/>
      <c r="Q86" s="25"/>
      <c r="R86" s="25"/>
      <c r="S86" s="25"/>
      <c r="T86" s="21"/>
    </row>
    <row r="87" spans="1:20" ht="12.75">
      <c r="A87" s="16">
        <v>22</v>
      </c>
      <c r="B87" s="37" t="str">
        <f>+soupisky!A56</f>
        <v>Holubová Michaela</v>
      </c>
      <c r="C87" s="40" t="str">
        <f>+soupisky!B56</f>
        <v>010109</v>
      </c>
      <c r="D87" s="40" t="str">
        <f>+soupisky!C56</f>
        <v>HÁZENÁ</v>
      </c>
      <c r="E87" s="40"/>
      <c r="F87" s="16"/>
      <c r="G87" s="17"/>
      <c r="H87" s="25"/>
      <c r="I87" s="25"/>
      <c r="J87" s="21"/>
      <c r="K87" s="16">
        <v>22</v>
      </c>
      <c r="L87" s="37" t="str">
        <f>+soupisky!M56</f>
        <v>Tkáčová Adéla</v>
      </c>
      <c r="M87" s="40" t="str">
        <f>+soupisky!N56</f>
        <v>055311</v>
      </c>
      <c r="N87" s="40" t="str">
        <f>+soupisky!O56</f>
        <v>KOPŘI</v>
      </c>
      <c r="O87" s="16"/>
      <c r="P87" s="17"/>
      <c r="Q87" s="25"/>
      <c r="R87" s="25"/>
      <c r="S87" s="25"/>
      <c r="T87" s="21"/>
    </row>
    <row r="88" spans="1:20" ht="12.75">
      <c r="A88" s="16">
        <v>23</v>
      </c>
      <c r="B88" s="37" t="str">
        <f>+soupisky!A57</f>
        <v>Kalužová Ester</v>
      </c>
      <c r="C88" s="40" t="str">
        <f>+soupisky!B57</f>
        <v>011015</v>
      </c>
      <c r="D88" s="40" t="str">
        <f>+soupisky!C57</f>
        <v>AKZLI</v>
      </c>
      <c r="E88" s="40"/>
      <c r="F88" s="16"/>
      <c r="G88" s="17"/>
      <c r="H88" s="25"/>
      <c r="I88" s="25"/>
      <c r="J88" s="21"/>
      <c r="K88" s="16">
        <v>23</v>
      </c>
      <c r="L88" s="37" t="str">
        <f>+soupisky!M57</f>
        <v>Bačová Lucie</v>
      </c>
      <c r="M88" s="40" t="str">
        <f>+soupisky!N57</f>
        <v>046122</v>
      </c>
      <c r="N88" s="40" t="str">
        <f>+soupisky!O57</f>
        <v>KOPŘI</v>
      </c>
      <c r="O88" s="16"/>
      <c r="P88" s="17"/>
      <c r="Q88" s="25"/>
      <c r="R88" s="25"/>
      <c r="S88" s="25"/>
      <c r="T88" s="21"/>
    </row>
    <row r="89" spans="1:20" ht="12.75">
      <c r="A89" s="16">
        <v>24</v>
      </c>
      <c r="B89" s="37" t="str">
        <f>+soupisky!A58</f>
        <v>Hubíková Daniela</v>
      </c>
      <c r="C89" s="40" t="str">
        <f>+soupisky!B58</f>
        <v>011214</v>
      </c>
      <c r="D89" s="40" t="str">
        <f>+soupisky!C58</f>
        <v>AKZLI</v>
      </c>
      <c r="E89" s="40"/>
      <c r="F89" s="16"/>
      <c r="G89" s="17"/>
      <c r="H89" s="25"/>
      <c r="I89" s="25"/>
      <c r="J89" s="21"/>
      <c r="K89" s="16">
        <v>24</v>
      </c>
      <c r="L89" s="37" t="str">
        <f>+soupisky!M58</f>
        <v>Melčáková Michaela</v>
      </c>
      <c r="M89" s="40" t="str">
        <f>+soupisky!N58</f>
        <v>050205</v>
      </c>
      <c r="N89" s="40" t="str">
        <f>+soupisky!O58</f>
        <v>KOPŘI</v>
      </c>
      <c r="O89" s="16"/>
      <c r="P89" s="17"/>
      <c r="Q89" s="25"/>
      <c r="R89" s="25"/>
      <c r="S89" s="25"/>
      <c r="T89" s="21"/>
    </row>
    <row r="90" spans="1:20" ht="12.75">
      <c r="A90" s="16">
        <v>25</v>
      </c>
      <c r="B90" s="37" t="str">
        <f>+soupisky!A59</f>
        <v>Vyoralová Beáta</v>
      </c>
      <c r="C90" s="40" t="str">
        <f>+soupisky!B59</f>
        <v>011123</v>
      </c>
      <c r="D90" s="40" t="str">
        <f>+soupisky!C59</f>
        <v>HÁZENÁ</v>
      </c>
      <c r="E90" s="40"/>
      <c r="F90" s="16"/>
      <c r="G90" s="17"/>
      <c r="H90" s="25"/>
      <c r="I90" s="25"/>
      <c r="J90" s="21"/>
      <c r="K90" s="16">
        <v>25</v>
      </c>
      <c r="L90" s="37" t="str">
        <f>+soupisky!M59</f>
        <v>Doleželová Šárka</v>
      </c>
      <c r="M90" s="40" t="str">
        <f>+soupisky!N59</f>
        <v>050615</v>
      </c>
      <c r="N90" s="40" t="str">
        <f>+soupisky!O59</f>
        <v>DDMSL</v>
      </c>
      <c r="O90" s="16"/>
      <c r="P90" s="17"/>
      <c r="Q90" s="25"/>
      <c r="R90" s="25"/>
      <c r="S90" s="25"/>
      <c r="T90" s="21"/>
    </row>
    <row r="91" spans="1:20" ht="12.75">
      <c r="A91" s="16">
        <v>26</v>
      </c>
      <c r="B91" s="37" t="str">
        <f>+soupisky!A60</f>
        <v>Kotopulosová Sabina</v>
      </c>
      <c r="C91" s="40" t="str">
        <f>+soupisky!B60</f>
        <v>020311</v>
      </c>
      <c r="D91" s="40" t="str">
        <f>+soupisky!C60</f>
        <v>AKZLI</v>
      </c>
      <c r="E91" s="40"/>
      <c r="F91" s="16"/>
      <c r="G91" s="17"/>
      <c r="H91" s="25"/>
      <c r="I91" s="25"/>
      <c r="J91" s="21"/>
      <c r="K91" s="16">
        <v>26</v>
      </c>
      <c r="L91" s="37" t="str">
        <f>+soupisky!M60</f>
        <v>Kosová Natálie</v>
      </c>
      <c r="M91" s="40" t="str">
        <f>+soupisky!N60</f>
        <v>045317</v>
      </c>
      <c r="N91" s="40" t="str">
        <f>+soupisky!O60</f>
        <v>KOPŘI</v>
      </c>
      <c r="O91" s="16"/>
      <c r="P91" s="17"/>
      <c r="Q91" s="25"/>
      <c r="R91" s="25"/>
      <c r="S91" s="25"/>
      <c r="T91" s="21"/>
    </row>
    <row r="92" spans="1:20" ht="12.75">
      <c r="A92" s="16">
        <v>27</v>
      </c>
      <c r="B92" s="37" t="str">
        <f>+soupisky!A61</f>
        <v>Zábojníková Adéla</v>
      </c>
      <c r="C92" s="40" t="str">
        <f>+soupisky!B61</f>
        <v>010302</v>
      </c>
      <c r="D92" s="40" t="str">
        <f>+soupisky!C61</f>
        <v>OTROK</v>
      </c>
      <c r="E92" s="40"/>
      <c r="F92" s="16"/>
      <c r="G92" s="17"/>
      <c r="H92" s="25"/>
      <c r="I92" s="25"/>
      <c r="J92" s="21"/>
      <c r="K92" s="16">
        <v>27</v>
      </c>
      <c r="L92" s="37" t="str">
        <f>+soupisky!M61</f>
        <v>Feihauerová Ema</v>
      </c>
      <c r="M92" s="40" t="str">
        <f>+soupisky!N61</f>
        <v>055424</v>
      </c>
      <c r="N92" s="40" t="str">
        <f>+soupisky!O61</f>
        <v>KOPŘI</v>
      </c>
      <c r="O92" s="16"/>
      <c r="P92" s="17"/>
      <c r="Q92" s="25"/>
      <c r="R92" s="25"/>
      <c r="S92" s="25"/>
      <c r="T92" s="21"/>
    </row>
    <row r="93" spans="1:20" ht="12.75">
      <c r="A93" s="16">
        <v>28</v>
      </c>
      <c r="B93" s="37" t="str">
        <f>+soupisky!A62</f>
        <v>Horová Johana</v>
      </c>
      <c r="C93" s="40" t="str">
        <f>+soupisky!B62</f>
        <v>021206</v>
      </c>
      <c r="D93" s="40" t="str">
        <f>+soupisky!C62</f>
        <v>DDMSL</v>
      </c>
      <c r="E93" s="40"/>
      <c r="F93" s="16"/>
      <c r="G93" s="17"/>
      <c r="H93" s="25"/>
      <c r="I93" s="25"/>
      <c r="J93" s="21"/>
      <c r="K93" s="16">
        <v>28</v>
      </c>
      <c r="L93" s="37" t="str">
        <f>+soupisky!M62</f>
        <v>Březinová Anežka</v>
      </c>
      <c r="M93" s="40" t="str">
        <f>+soupisky!N62</f>
        <v>050104</v>
      </c>
      <c r="N93" s="40" t="str">
        <f>+soupisky!O62</f>
        <v>AKZLI</v>
      </c>
      <c r="O93" s="16"/>
      <c r="P93" s="17"/>
      <c r="Q93" s="25"/>
      <c r="R93" s="25"/>
      <c r="S93" s="25"/>
      <c r="T93" s="21"/>
    </row>
    <row r="94" spans="1:20" ht="12.75">
      <c r="A94" s="16">
        <v>29</v>
      </c>
      <c r="B94" s="37" t="str">
        <f>+soupisky!A63</f>
        <v>Paravanová Diana</v>
      </c>
      <c r="C94" s="40" t="str">
        <f>+soupisky!B63</f>
        <v>010928</v>
      </c>
      <c r="D94" s="40" t="str">
        <f>+soupisky!C63</f>
        <v>OTROK</v>
      </c>
      <c r="E94" s="40"/>
      <c r="F94" s="16"/>
      <c r="G94" s="17"/>
      <c r="H94" s="25"/>
      <c r="I94" s="25"/>
      <c r="J94" s="21"/>
      <c r="K94" s="16">
        <v>29</v>
      </c>
      <c r="L94" s="37" t="str">
        <f>+soupisky!M63</f>
        <v>Poláková Petra</v>
      </c>
      <c r="M94" s="40" t="str">
        <f>+soupisky!N63</f>
        <v>050526</v>
      </c>
      <c r="N94" s="40" t="str">
        <f>+soupisky!O63</f>
        <v>DDMSL</v>
      </c>
      <c r="O94" s="16"/>
      <c r="P94" s="17"/>
      <c r="Q94" s="25"/>
      <c r="R94" s="25"/>
      <c r="S94" s="25"/>
      <c r="T94" s="21"/>
    </row>
    <row r="95" spans="1:20" ht="12.75">
      <c r="A95" s="16">
        <v>30</v>
      </c>
      <c r="B95" s="37"/>
      <c r="C95" s="40"/>
      <c r="D95" s="40"/>
      <c r="E95" s="40"/>
      <c r="F95" s="16"/>
      <c r="G95" s="17"/>
      <c r="H95" s="25"/>
      <c r="I95" s="25"/>
      <c r="J95" s="21"/>
      <c r="K95" s="16">
        <v>30</v>
      </c>
      <c r="L95" s="37" t="str">
        <f>+soupisky!M64</f>
        <v>Hanzelková Amálie</v>
      </c>
      <c r="M95" s="40" t="str">
        <f>+soupisky!N64</f>
        <v>065227</v>
      </c>
      <c r="N95" s="40" t="str">
        <f>+soupisky!O64</f>
        <v>KOPŘI</v>
      </c>
      <c r="O95" s="16"/>
      <c r="P95" s="17"/>
      <c r="Q95" s="25"/>
      <c r="R95" s="25"/>
      <c r="S95" s="25"/>
      <c r="T95" s="21"/>
    </row>
    <row r="96" spans="1:20" ht="12.75">
      <c r="A96" s="16">
        <v>31</v>
      </c>
      <c r="B96" s="37"/>
      <c r="C96" s="40"/>
      <c r="D96" s="40"/>
      <c r="E96" s="40"/>
      <c r="F96" s="16"/>
      <c r="G96" s="17"/>
      <c r="H96" s="25"/>
      <c r="I96" s="25"/>
      <c r="J96" s="21"/>
      <c r="K96" s="16">
        <v>31</v>
      </c>
      <c r="L96" s="37" t="e">
        <f>+soupisky!#REF!</f>
        <v>#REF!</v>
      </c>
      <c r="M96" s="40" t="e">
        <f>+soupisky!#REF!</f>
        <v>#REF!</v>
      </c>
      <c r="N96" s="40" t="e">
        <f>+soupisky!#REF!</f>
        <v>#REF!</v>
      </c>
      <c r="O96" s="16"/>
      <c r="P96" s="17"/>
      <c r="Q96" s="25"/>
      <c r="R96" s="25"/>
      <c r="S96" s="25"/>
      <c r="T96" s="21"/>
    </row>
    <row r="97" spans="1:20" ht="12.75">
      <c r="A97" s="16">
        <v>32</v>
      </c>
      <c r="B97" s="37"/>
      <c r="C97" s="40"/>
      <c r="D97" s="40"/>
      <c r="E97" s="40"/>
      <c r="F97" s="16"/>
      <c r="G97" s="17"/>
      <c r="H97" s="25"/>
      <c r="I97" s="25"/>
      <c r="J97" s="21"/>
      <c r="K97" s="16">
        <v>32</v>
      </c>
      <c r="L97" s="37"/>
      <c r="M97" s="40"/>
      <c r="N97" s="40"/>
      <c r="O97" s="16"/>
      <c r="P97" s="17"/>
      <c r="Q97" s="25"/>
      <c r="R97" s="25"/>
      <c r="S97" s="25"/>
      <c r="T97" s="21"/>
    </row>
    <row r="98" spans="1:20" ht="12.75">
      <c r="A98" s="16">
        <v>33</v>
      </c>
      <c r="B98" s="37"/>
      <c r="C98" s="40"/>
      <c r="D98" s="40"/>
      <c r="E98" s="40"/>
      <c r="F98" s="16"/>
      <c r="G98" s="17"/>
      <c r="H98" s="25"/>
      <c r="I98" s="25"/>
      <c r="J98" s="21"/>
      <c r="K98" s="16">
        <v>33</v>
      </c>
      <c r="L98" s="37"/>
      <c r="M98" s="40"/>
      <c r="N98" s="40"/>
      <c r="O98" s="16"/>
      <c r="P98" s="17"/>
      <c r="Q98" s="25"/>
      <c r="R98" s="25"/>
      <c r="S98" s="25"/>
      <c r="T98" s="21"/>
    </row>
    <row r="99" spans="1:20" ht="12.75">
      <c r="A99" s="16">
        <v>34</v>
      </c>
      <c r="B99" s="37"/>
      <c r="C99" s="40"/>
      <c r="D99" s="40"/>
      <c r="E99" s="40"/>
      <c r="F99" s="16"/>
      <c r="G99" s="17"/>
      <c r="H99" s="25"/>
      <c r="I99" s="25"/>
      <c r="J99" s="21"/>
      <c r="K99" s="16">
        <v>34</v>
      </c>
      <c r="L99" s="37"/>
      <c r="M99" s="40"/>
      <c r="N99" s="40"/>
      <c r="O99" s="16"/>
      <c r="P99" s="17"/>
      <c r="Q99" s="25"/>
      <c r="R99" s="25"/>
      <c r="S99" s="25"/>
      <c r="T99" s="21"/>
    </row>
    <row r="100" spans="1:20" ht="12.75">
      <c r="A100" s="16">
        <v>35</v>
      </c>
      <c r="B100" s="37"/>
      <c r="C100" s="40"/>
      <c r="D100" s="40"/>
      <c r="E100" s="40"/>
      <c r="F100" s="16"/>
      <c r="G100" s="17"/>
      <c r="H100" s="25"/>
      <c r="I100" s="25"/>
      <c r="J100" s="21"/>
      <c r="K100" s="16">
        <v>35</v>
      </c>
      <c r="L100" s="37"/>
      <c r="M100" s="40"/>
      <c r="N100" s="40"/>
      <c r="O100" s="16"/>
      <c r="P100" s="17"/>
      <c r="Q100" s="25"/>
      <c r="R100" s="25"/>
      <c r="S100" s="25"/>
      <c r="T100" s="21"/>
    </row>
    <row r="101" spans="1:20" ht="12.75">
      <c r="A101" s="16">
        <v>36</v>
      </c>
      <c r="B101" s="37"/>
      <c r="C101" s="40"/>
      <c r="D101" s="40"/>
      <c r="E101" s="40"/>
      <c r="F101" s="16"/>
      <c r="G101" s="17"/>
      <c r="H101" s="25"/>
      <c r="I101" s="25"/>
      <c r="J101" s="21"/>
      <c r="K101" s="16">
        <v>36</v>
      </c>
      <c r="L101" s="37"/>
      <c r="M101" s="40"/>
      <c r="N101" s="40"/>
      <c r="O101" s="16"/>
      <c r="P101" s="17"/>
      <c r="Q101" s="25"/>
      <c r="R101" s="25"/>
      <c r="S101" s="25"/>
      <c r="T101" s="21"/>
    </row>
    <row r="102" spans="1:20" ht="12.75">
      <c r="A102" s="16">
        <v>37</v>
      </c>
      <c r="B102" s="37"/>
      <c r="C102" s="40"/>
      <c r="D102" s="40"/>
      <c r="E102" s="40"/>
      <c r="F102" s="16"/>
      <c r="G102" s="17"/>
      <c r="H102" s="25"/>
      <c r="I102" s="25"/>
      <c r="J102" s="21"/>
      <c r="K102" s="16">
        <v>37</v>
      </c>
      <c r="L102" s="37"/>
      <c r="M102" s="40"/>
      <c r="N102" s="40"/>
      <c r="O102" s="16"/>
      <c r="P102" s="17"/>
      <c r="Q102" s="25"/>
      <c r="R102" s="25"/>
      <c r="S102" s="25"/>
      <c r="T102" s="21"/>
    </row>
    <row r="103" spans="1:20" ht="12.75">
      <c r="A103" s="16">
        <v>38</v>
      </c>
      <c r="B103" s="37"/>
      <c r="C103" s="40"/>
      <c r="D103" s="40"/>
      <c r="E103" s="40"/>
      <c r="F103" s="16"/>
      <c r="G103" s="17"/>
      <c r="H103" s="25"/>
      <c r="I103" s="25"/>
      <c r="J103" s="21"/>
      <c r="K103" s="16">
        <v>38</v>
      </c>
      <c r="L103" s="37"/>
      <c r="M103" s="40"/>
      <c r="N103" s="40"/>
      <c r="O103" s="16"/>
      <c r="P103" s="17"/>
      <c r="Q103" s="25"/>
      <c r="R103" s="25"/>
      <c r="S103" s="25"/>
      <c r="T103" s="21"/>
    </row>
    <row r="104" spans="1:20" ht="12.75">
      <c r="A104" s="16">
        <v>39</v>
      </c>
      <c r="B104" s="37"/>
      <c r="C104" s="40"/>
      <c r="D104" s="40"/>
      <c r="E104" s="40"/>
      <c r="F104" s="16"/>
      <c r="G104" s="17"/>
      <c r="H104" s="25"/>
      <c r="I104" s="25"/>
      <c r="J104" s="21"/>
      <c r="K104" s="16">
        <v>39</v>
      </c>
      <c r="L104" s="37"/>
      <c r="M104" s="40"/>
      <c r="N104" s="40"/>
      <c r="O104" s="16"/>
      <c r="P104" s="17"/>
      <c r="Q104" s="25"/>
      <c r="R104" s="25"/>
      <c r="S104" s="25"/>
      <c r="T104" s="21"/>
    </row>
    <row r="105" spans="1:20" ht="12.75">
      <c r="A105" s="16">
        <v>40</v>
      </c>
      <c r="B105" s="37"/>
      <c r="C105" s="40"/>
      <c r="D105" s="40"/>
      <c r="E105" s="40"/>
      <c r="F105" s="16"/>
      <c r="G105" s="17"/>
      <c r="H105" s="25"/>
      <c r="I105" s="25"/>
      <c r="J105" s="21"/>
      <c r="K105" s="16">
        <v>40</v>
      </c>
      <c r="L105" s="37"/>
      <c r="M105" s="40"/>
      <c r="N105" s="40"/>
      <c r="O105" s="16"/>
      <c r="P105" s="17"/>
      <c r="Q105" s="25"/>
      <c r="R105" s="25"/>
      <c r="S105" s="25"/>
      <c r="T105" s="21"/>
    </row>
    <row r="106" spans="1:20" ht="12.75">
      <c r="A106" s="16">
        <v>41</v>
      </c>
      <c r="B106" s="37"/>
      <c r="C106" s="40"/>
      <c r="D106" s="40"/>
      <c r="E106" s="40"/>
      <c r="F106" s="16"/>
      <c r="G106" s="17"/>
      <c r="H106" s="25"/>
      <c r="I106" s="25"/>
      <c r="J106" s="21"/>
      <c r="K106" s="16">
        <v>41</v>
      </c>
      <c r="L106" s="37"/>
      <c r="M106" s="40"/>
      <c r="N106" s="40"/>
      <c r="O106" s="16"/>
      <c r="P106" s="17"/>
      <c r="Q106" s="25"/>
      <c r="R106" s="25"/>
      <c r="S106" s="25"/>
      <c r="T106" s="21"/>
    </row>
    <row r="107" spans="1:20" ht="12.75">
      <c r="A107" s="16">
        <v>42</v>
      </c>
      <c r="B107" s="37"/>
      <c r="C107" s="40"/>
      <c r="D107" s="40"/>
      <c r="E107" s="40"/>
      <c r="F107" s="16"/>
      <c r="G107" s="17"/>
      <c r="H107" s="25"/>
      <c r="I107" s="25"/>
      <c r="J107" s="21"/>
      <c r="K107" s="16">
        <v>42</v>
      </c>
      <c r="L107" s="37"/>
      <c r="M107" s="40"/>
      <c r="N107" s="40"/>
      <c r="O107" s="16"/>
      <c r="P107" s="17"/>
      <c r="Q107" s="25"/>
      <c r="R107" s="25"/>
      <c r="S107" s="25"/>
      <c r="T107" s="21"/>
    </row>
    <row r="108" spans="1:20" ht="12.75">
      <c r="A108" s="16">
        <v>43</v>
      </c>
      <c r="B108" s="37"/>
      <c r="C108" s="40"/>
      <c r="D108" s="40"/>
      <c r="E108" s="40"/>
      <c r="F108" s="16"/>
      <c r="G108" s="17"/>
      <c r="H108" s="25"/>
      <c r="I108" s="25"/>
      <c r="J108" s="21"/>
      <c r="K108" s="16">
        <v>43</v>
      </c>
      <c r="L108" s="37"/>
      <c r="M108" s="40"/>
      <c r="N108" s="40"/>
      <c r="O108" s="16"/>
      <c r="P108" s="17"/>
      <c r="Q108" s="25"/>
      <c r="R108" s="25"/>
      <c r="S108" s="25"/>
      <c r="T108" s="21"/>
    </row>
    <row r="109" spans="1:20" ht="12.75">
      <c r="A109" s="16">
        <v>44</v>
      </c>
      <c r="B109" s="37"/>
      <c r="C109" s="40"/>
      <c r="D109" s="40"/>
      <c r="E109" s="40"/>
      <c r="F109" s="16"/>
      <c r="G109" s="17"/>
      <c r="H109" s="25"/>
      <c r="I109" s="25"/>
      <c r="J109" s="21"/>
      <c r="K109" s="16">
        <v>44</v>
      </c>
      <c r="L109" s="37"/>
      <c r="M109" s="40"/>
      <c r="N109" s="40"/>
      <c r="O109" s="16"/>
      <c r="P109" s="17"/>
      <c r="Q109" s="25"/>
      <c r="R109" s="25"/>
      <c r="S109" s="25"/>
      <c r="T109" s="21"/>
    </row>
    <row r="110" spans="1:20" ht="12.75">
      <c r="A110" s="16">
        <v>45</v>
      </c>
      <c r="B110" s="37"/>
      <c r="C110" s="40"/>
      <c r="D110" s="40"/>
      <c r="E110" s="40"/>
      <c r="F110" s="16"/>
      <c r="G110" s="17"/>
      <c r="H110" s="25"/>
      <c r="I110" s="25"/>
      <c r="J110" s="21"/>
      <c r="K110" s="16">
        <v>45</v>
      </c>
      <c r="L110" s="37"/>
      <c r="M110" s="40"/>
      <c r="N110" s="40"/>
      <c r="O110" s="16"/>
      <c r="P110" s="17"/>
      <c r="Q110" s="25"/>
      <c r="R110" s="25"/>
      <c r="S110" s="25"/>
      <c r="T110" s="21"/>
    </row>
    <row r="111" spans="1:20" ht="12.75">
      <c r="A111" s="16">
        <v>46</v>
      </c>
      <c r="B111" s="37"/>
      <c r="C111" s="40"/>
      <c r="D111" s="40"/>
      <c r="E111" s="40"/>
      <c r="F111" s="16"/>
      <c r="G111" s="17"/>
      <c r="H111" s="25"/>
      <c r="I111" s="25"/>
      <c r="J111" s="21"/>
      <c r="K111" s="16">
        <v>46</v>
      </c>
      <c r="L111" s="37"/>
      <c r="M111" s="40"/>
      <c r="N111" s="40"/>
      <c r="O111" s="16"/>
      <c r="P111" s="17"/>
      <c r="Q111" s="25"/>
      <c r="R111" s="25"/>
      <c r="S111" s="25"/>
      <c r="T111" s="21"/>
    </row>
    <row r="112" spans="1:20" ht="12.75">
      <c r="A112" s="16">
        <v>47</v>
      </c>
      <c r="B112" s="37"/>
      <c r="C112" s="40"/>
      <c r="D112" s="40"/>
      <c r="E112" s="40"/>
      <c r="F112" s="16"/>
      <c r="G112" s="17"/>
      <c r="H112" s="25"/>
      <c r="I112" s="25"/>
      <c r="J112" s="21"/>
      <c r="K112" s="16">
        <v>47</v>
      </c>
      <c r="L112" s="37"/>
      <c r="M112" s="40"/>
      <c r="N112" s="40"/>
      <c r="O112" s="16"/>
      <c r="P112" s="17"/>
      <c r="Q112" s="25"/>
      <c r="R112" s="25"/>
      <c r="S112" s="25"/>
      <c r="T112" s="21"/>
    </row>
    <row r="113" spans="1:20" ht="12.75">
      <c r="A113" s="16">
        <v>48</v>
      </c>
      <c r="B113" s="37"/>
      <c r="C113" s="40"/>
      <c r="D113" s="40"/>
      <c r="E113" s="40"/>
      <c r="F113" s="16"/>
      <c r="G113" s="17"/>
      <c r="H113" s="25"/>
      <c r="I113" s="25"/>
      <c r="J113" s="21"/>
      <c r="K113" s="16">
        <v>48</v>
      </c>
      <c r="L113" s="37"/>
      <c r="M113" s="40"/>
      <c r="N113" s="40"/>
      <c r="O113" s="16"/>
      <c r="P113" s="17"/>
      <c r="Q113" s="25"/>
      <c r="R113" s="25"/>
      <c r="S113" s="25"/>
      <c r="T113" s="21"/>
    </row>
    <row r="114" spans="1:20" ht="12.75">
      <c r="A114" s="16">
        <v>49</v>
      </c>
      <c r="B114" s="37"/>
      <c r="C114" s="40"/>
      <c r="D114" s="40"/>
      <c r="E114" s="40"/>
      <c r="F114" s="16"/>
      <c r="G114" s="17"/>
      <c r="H114" s="25"/>
      <c r="I114" s="25"/>
      <c r="J114" s="21"/>
      <c r="K114" s="16">
        <v>49</v>
      </c>
      <c r="L114" s="37"/>
      <c r="M114" s="40"/>
      <c r="N114" s="40"/>
      <c r="O114" s="16"/>
      <c r="P114" s="17"/>
      <c r="Q114" s="25"/>
      <c r="R114" s="25"/>
      <c r="S114" s="25"/>
      <c r="T114" s="21"/>
    </row>
    <row r="115" spans="1:20" ht="12.75">
      <c r="A115" s="16">
        <v>50</v>
      </c>
      <c r="B115" s="37"/>
      <c r="C115" s="40"/>
      <c r="D115" s="40"/>
      <c r="E115" s="40"/>
      <c r="F115" s="16"/>
      <c r="G115" s="17"/>
      <c r="H115" s="25"/>
      <c r="I115" s="25"/>
      <c r="J115" s="21"/>
      <c r="K115" s="16">
        <v>50</v>
      </c>
      <c r="L115" s="37"/>
      <c r="M115" s="40"/>
      <c r="N115" s="40"/>
      <c r="O115" s="16"/>
      <c r="P115" s="17"/>
      <c r="Q115" s="25"/>
      <c r="R115" s="25"/>
      <c r="S115" s="25"/>
      <c r="T115" s="21"/>
    </row>
    <row r="116" spans="1:20" ht="12.75">
      <c r="A116" s="16">
        <v>51</v>
      </c>
      <c r="B116" s="37"/>
      <c r="C116" s="40"/>
      <c r="D116" s="40"/>
      <c r="E116" s="40"/>
      <c r="F116" s="16"/>
      <c r="G116" s="17"/>
      <c r="H116" s="25"/>
      <c r="I116" s="25"/>
      <c r="J116" s="21"/>
      <c r="K116" s="16">
        <v>51</v>
      </c>
      <c r="L116" s="37"/>
      <c r="M116" s="40"/>
      <c r="N116" s="40"/>
      <c r="O116" s="16"/>
      <c r="P116" s="17"/>
      <c r="Q116" s="25"/>
      <c r="R116" s="25"/>
      <c r="S116" s="25"/>
      <c r="T116" s="21"/>
    </row>
    <row r="117" spans="1:20" ht="12.75">
      <c r="A117" s="16">
        <v>52</v>
      </c>
      <c r="B117" s="37"/>
      <c r="C117" s="40"/>
      <c r="D117" s="40"/>
      <c r="E117" s="40"/>
      <c r="F117" s="16"/>
      <c r="G117" s="17"/>
      <c r="H117" s="25"/>
      <c r="I117" s="25"/>
      <c r="J117" s="21"/>
      <c r="K117" s="16">
        <v>52</v>
      </c>
      <c r="L117" s="37"/>
      <c r="M117" s="40"/>
      <c r="N117" s="40"/>
      <c r="O117" s="16"/>
      <c r="P117" s="17"/>
      <c r="Q117" s="25"/>
      <c r="R117" s="25"/>
      <c r="S117" s="25"/>
      <c r="T117" s="21"/>
    </row>
    <row r="118" spans="1:20" ht="12.75">
      <c r="A118" s="16">
        <v>53</v>
      </c>
      <c r="B118" s="37"/>
      <c r="C118" s="40"/>
      <c r="D118" s="40"/>
      <c r="E118" s="40"/>
      <c r="F118" s="16"/>
      <c r="G118" s="17"/>
      <c r="H118" s="25"/>
      <c r="I118" s="25"/>
      <c r="J118" s="21"/>
      <c r="K118" s="16">
        <v>53</v>
      </c>
      <c r="L118" s="37"/>
      <c r="M118" s="40"/>
      <c r="N118" s="40"/>
      <c r="O118" s="16"/>
      <c r="P118" s="17"/>
      <c r="Q118" s="25"/>
      <c r="R118" s="25"/>
      <c r="S118" s="25"/>
      <c r="T118" s="21"/>
    </row>
    <row r="119" spans="1:20" ht="12.75">
      <c r="A119" s="16">
        <v>54</v>
      </c>
      <c r="B119" s="37"/>
      <c r="C119" s="40"/>
      <c r="D119" s="40"/>
      <c r="E119" s="40"/>
      <c r="F119" s="16"/>
      <c r="G119" s="17"/>
      <c r="H119" s="25"/>
      <c r="I119" s="25"/>
      <c r="J119" s="21"/>
      <c r="K119" s="16">
        <v>54</v>
      </c>
      <c r="L119" s="37"/>
      <c r="M119" s="40"/>
      <c r="N119" s="40"/>
      <c r="O119" s="16"/>
      <c r="P119" s="17"/>
      <c r="Q119" s="25"/>
      <c r="R119" s="25"/>
      <c r="S119" s="25"/>
      <c r="T119" s="21"/>
    </row>
    <row r="120" spans="1:20" ht="12.75">
      <c r="A120" s="16">
        <v>55</v>
      </c>
      <c r="B120" s="37"/>
      <c r="C120" s="40"/>
      <c r="D120" s="40"/>
      <c r="E120" s="40"/>
      <c r="F120" s="16"/>
      <c r="G120" s="17"/>
      <c r="H120" s="25"/>
      <c r="I120" s="25"/>
      <c r="J120" s="21"/>
      <c r="K120" s="16">
        <v>55</v>
      </c>
      <c r="L120" s="37"/>
      <c r="M120" s="40"/>
      <c r="N120" s="40"/>
      <c r="O120" s="16"/>
      <c r="P120" s="17"/>
      <c r="Q120" s="25"/>
      <c r="R120" s="25"/>
      <c r="S120" s="25"/>
      <c r="T120" s="21"/>
    </row>
  </sheetData>
  <sheetProtection/>
  <mergeCells count="4">
    <mergeCell ref="A4:J4"/>
    <mergeCell ref="K4:T4"/>
    <mergeCell ref="A64:J64"/>
    <mergeCell ref="K64:T64"/>
  </mergeCells>
  <printOptions/>
  <pageMargins left="0.26" right="0.19" top="0.56" bottom="0.7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Gybas</dc:creator>
  <cp:keywords/>
  <dc:description/>
  <cp:lastModifiedBy>_</cp:lastModifiedBy>
  <cp:lastPrinted>2012-03-01T22:26:15Z</cp:lastPrinted>
  <dcterms:created xsi:type="dcterms:W3CDTF">2005-06-02T21:06:06Z</dcterms:created>
  <dcterms:modified xsi:type="dcterms:W3CDTF">2012-03-01T22:26:22Z</dcterms:modified>
  <cp:category/>
  <cp:version/>
  <cp:contentType/>
  <cp:contentStatus/>
</cp:coreProperties>
</file>